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/>
  <bookViews>
    <workbookView xWindow="-15" yWindow="765" windowWidth="15330" windowHeight="3690"/>
  </bookViews>
  <sheets>
    <sheet name="Row1" sheetId="1" r:id="rId1"/>
    <sheet name="Row2" sheetId="2" r:id="rId2"/>
    <sheet name="Row3" sheetId="3" r:id="rId3"/>
    <sheet name="Row4" sheetId="4" r:id="rId4"/>
    <sheet name="Row5" sheetId="5" r:id="rId5"/>
    <sheet name="Row6" sheetId="6" r:id="rId6"/>
    <sheet name="Row7" sheetId="7" r:id="rId7"/>
    <sheet name="Row8" sheetId="8" r:id="rId8"/>
    <sheet name="Row9" sheetId="9" r:id="rId9"/>
    <sheet name="Row10" sheetId="10" r:id="rId10"/>
  </sheets>
  <externalReferences>
    <externalReference r:id="rId11"/>
  </externalReferences>
  <definedNames>
    <definedName name="_ATPRegress_Dlg_Results" hidden="1">{2;#N/A;"R13C16:R17C16";#N/A;"R13C14:R17C15";FALSE;FALSE;FALSE;95;#N/A;#N/A;"R13C19";#N/A;FALSE;FALSE;FALSE;FALSE;#N/A;"";#N/A;FALSE;"";"";#N/A;#N/A;#N/A}</definedName>
    <definedName name="_ATPRegress_Dlg_Types" hidden="1">{"EXCELHLP.HLP!1802";5;10;5;10;13;13;13;8;5;5;10;14;13;13;13;13;5;10;14;13;5;10;1;2;24}</definedName>
    <definedName name="_ATPRegress_Range1" localSheetId="9" hidden="1">'[1]ST Corrections'!#REF!</definedName>
    <definedName name="_ATPRegress_Range1" localSheetId="1" hidden="1">'[1]ST Corrections'!#REF!</definedName>
    <definedName name="_ATPRegress_Range1" localSheetId="2" hidden="1">'[1]ST Corrections'!#REF!</definedName>
    <definedName name="_ATPRegress_Range1" localSheetId="3" hidden="1">'[1]ST Corrections'!#REF!</definedName>
    <definedName name="_ATPRegress_Range1" localSheetId="4" hidden="1">'[1]ST Corrections'!#REF!</definedName>
    <definedName name="_ATPRegress_Range1" localSheetId="5" hidden="1">'[1]ST Corrections'!#REF!</definedName>
    <definedName name="_ATPRegress_Range1" localSheetId="6" hidden="1">'[1]ST Corrections'!#REF!</definedName>
    <definedName name="_ATPRegress_Range1" localSheetId="7" hidden="1">'[1]ST Corrections'!#REF!</definedName>
    <definedName name="_ATPRegress_Range1" localSheetId="8" hidden="1">'[1]ST Corrections'!#REF!</definedName>
    <definedName name="_ATPRegress_Range1" hidden="1">'[1]ST Corrections'!#REF!</definedName>
    <definedName name="_ATPRegress_Range2" localSheetId="9" hidden="1">'[1]ST Corrections'!#REF!</definedName>
    <definedName name="_ATPRegress_Range2" localSheetId="1" hidden="1">'[1]ST Corrections'!#REF!</definedName>
    <definedName name="_ATPRegress_Range2" localSheetId="2" hidden="1">'[1]ST Corrections'!#REF!</definedName>
    <definedName name="_ATPRegress_Range2" localSheetId="3" hidden="1">'[1]ST Corrections'!#REF!</definedName>
    <definedName name="_ATPRegress_Range2" localSheetId="4" hidden="1">'[1]ST Corrections'!#REF!</definedName>
    <definedName name="_ATPRegress_Range2" localSheetId="5" hidden="1">'[1]ST Corrections'!#REF!</definedName>
    <definedName name="_ATPRegress_Range2" localSheetId="6" hidden="1">'[1]ST Corrections'!#REF!</definedName>
    <definedName name="_ATPRegress_Range2" localSheetId="7" hidden="1">'[1]ST Corrections'!#REF!</definedName>
    <definedName name="_ATPRegress_Range2" localSheetId="8" hidden="1">'[1]ST Corrections'!#REF!</definedName>
    <definedName name="_ATPRegress_Range2" hidden="1">'[1]ST Corrections'!#REF!</definedName>
    <definedName name="_ATPRegress_Range3" localSheetId="9" hidden="1">'[1]ST Corrections'!#REF!</definedName>
    <definedName name="_ATPRegress_Range3" localSheetId="1" hidden="1">'[1]ST Corrections'!#REF!</definedName>
    <definedName name="_ATPRegress_Range3" localSheetId="2" hidden="1">'[1]ST Corrections'!#REF!</definedName>
    <definedName name="_ATPRegress_Range3" localSheetId="3" hidden="1">'[1]ST Corrections'!#REF!</definedName>
    <definedName name="_ATPRegress_Range3" localSheetId="4" hidden="1">'[1]ST Corrections'!#REF!</definedName>
    <definedName name="_ATPRegress_Range3" localSheetId="5" hidden="1">'[1]ST Corrections'!#REF!</definedName>
    <definedName name="_ATPRegress_Range3" localSheetId="6" hidden="1">'[1]ST Corrections'!#REF!</definedName>
    <definedName name="_ATPRegress_Range3" localSheetId="7" hidden="1">'[1]ST Corrections'!#REF!</definedName>
    <definedName name="_ATPRegress_Range3" localSheetId="8" hidden="1">'[1]ST Corrections'!#REF!</definedName>
    <definedName name="_ATPRegress_Range3" hidden="1">'[1]ST Corrections'!#REF!</definedName>
    <definedName name="_ATPRegress_Range4" hidden="1">"="</definedName>
    <definedName name="_ATPRegress_Range5" hidden="1">"="</definedName>
    <definedName name="_Fill" localSheetId="9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pig_dig5" hidden="1">{#N/A,#N/A,FALSE,"T COST";#N/A,#N/A,FALSE,"COST_FH"}</definedName>
    <definedName name="pig_dog" hidden="1">{2;#N/A;"R13C16:R17C16";#N/A;"R13C14:R17C15";FALSE;FALSE;FALSE;95;#N/A;#N/A;"R13C19";#N/A;FALSE;FALSE;FALSE;FALSE;#N/A;"";#N/A;FALSE;"";"";#N/A;#N/A;#N/A}</definedName>
    <definedName name="pig_dog\" hidden="1">{"EXCELHLP.HLP!1802";5;10;5;10;13;13;13;8;5;5;10;14;13;13;13;13;5;10;14;13;5;10;1;2;24}</definedName>
    <definedName name="pig_dog2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pig_dog3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pig_dog4" hidden="1">{#N/A,#N/A,FALSE,"SUMMARY";#N/A,#N/A,FALSE,"INPUTDATA";#N/A,#N/A,FALSE,"Condenser Performance"}</definedName>
    <definedName name="pig_dog6" hidden="1">{#N/A,#N/A,FALSE,"INPUTDATA";#N/A,#N/A,FALSE,"SUMMARY";#N/A,#N/A,FALSE,"CTAREP";#N/A,#N/A,FALSE,"CTBREP";#N/A,#N/A,FALSE,"TURBEFF";#N/A,#N/A,FALSE,"Condenser Performance"}</definedName>
    <definedName name="pig_dog7" hidden="1">{#N/A,#N/A,FALSE,"INPUTDATA";#N/A,#N/A,FALSE,"SUMMARY"}</definedName>
    <definedName name="pig_dog8" hidden="1">{#N/A,#N/A,FALSE,"INPUTDATA";#N/A,#N/A,FALSE,"SUMMARY";#N/A,#N/A,FALSE,"CTAREP";#N/A,#N/A,FALSE,"CTBREP";#N/A,#N/A,FALSE,"PMG4ST86";#N/A,#N/A,FALSE,"TURBEFF";#N/A,#N/A,FALSE,"Condenser Performance"}</definedName>
    <definedName name="wrn.ACTUAL._.ALL._.PAGES." hidden="1">{"ACTUAL",#N/A,FALSE,"OVER_UND"}</definedName>
    <definedName name="wrn.ALL." hidden="1">{#N/A,#N/A,FALSE,"Results";#N/A,#N/A,FALSE,"Input Data";#N/A,#N/A,FALSE,"Generation Calculation";#N/A,#N/A,FALSE,"Unit Heat Rate Calculation";#N/A,#N/A,FALSE,"Final FWH Extraction Flow";#N/A,#N/A,FALSE,"BEFF.XLS";#N/A,#N/A,FALSE,"TURBEFF.XLS";#N/A,#N/A,FALSE,"Condenser Performance";#N/A,#N/A,FALSE,"Stage Pressure Correction";#N/A,#N/A,FALSE,"Electrical Loss Correction";#N/A,#N/A,FALSE,"Throttle P &amp; T Correction";#N/A,#N/A,FALSE,"Final FWH TTD Correction";#N/A,#N/A,FALSE,"Reheat T &amp; dP Correction";#N/A,#N/A,FALSE,"Auxiliary Steam &amp; Extr Corr";#N/A,#N/A,FALSE,"SHS &amp; RHS Correction";#N/A,#N/A,FALSE,"Change Log"}</definedName>
    <definedName name="wrn.All._.Periods." hidden="1">{"Martin Oct93_Mar94",#N/A,FALSE,"Martin Oct93 - Mar94";"Martin Apr94_Sep94",#N/A,FALSE,"Martin Apr94 - Sep94";"Martin Oct94_Mar95",#N/A,FALSE,"Martin Oct94 - Mar95";"Martin Apr95_Sep95",#N/A,FALSE,"Martin Apr95 - Sep95";"Martin Oct95_Mar96",#N/A,FALSE,"Martin Oct95 - Mar96"}</definedName>
    <definedName name="wrn.ALL_PERIODS." hidden="1">{"Oct93_Mar94",#N/A,TRUE,"Actuals (Oct 93 - Mar 94)";"Apr94_Sep94",#N/A,TRUE,"Actuals (Apr 94 - Sep 94)";"Oct94_Mar95",#N/A,TRUE,"Actuals (Oct 94 - Mar 95)";"Apr95_Sep95",#N/A,TRUE,"Actual Estimt (Apr 95 - Sep 95)";"Oct95_Mar96",#N/A,TRUE,"Estimates (Oct 95 - Mar 96)"}</definedName>
    <definedName name="wrn.APAGE1." hidden="1">{"APAGE1",#N/A,FALSE,"JAN95_OU"}</definedName>
    <definedName name="wrn.APAGE2." hidden="1">{"APAGE2",#N/A,FALSE,"JAN95_OU"}</definedName>
    <definedName name="wrn.APAGE3." hidden="1">{"APAGE3",#N/A,FALSE,"JAN95_OU"}</definedName>
    <definedName name="wrn.Apr94_Sep95." hidden="1">{"Apr95_Sep95",#N/A,FALSE,"Actual Estimt (Apr 95 - Sep 95)"}</definedName>
    <definedName name="wrn.Apr95_Sep95." hidden="1">{"Apr95_Sep95",#N/A,FALSE,"Actual~Estimt (Apr 95 - Sep 95)";"Apr95_Sep95",#N/A,FALSE,#N/A;"Apr95_Sep95",#N/A,FALSE,#N/A;"Apr95_Sep95",#N/A,FALSE,#N/A;"Apr95_Sep95",#N/A,FALSE,#N/A}</definedName>
    <definedName name="wrn.Component._.Analy." hidden="1">{#N/A,#N/A,FALSE,"Results";#N/A,#N/A,FALSE,"Input Data";#N/A,#N/A,FALSE,"Generation Calculation";#N/A,#N/A,FALSE,"Unit Heat Rate Calculation";#N/A,#N/A,FALSE,"BEFF.XLS";#N/A,#N/A,FALSE,"TURBEFF.XLS";#N/A,#N/A,FALSE,"Final FWH Extraction Flow";#N/A,#N/A,FALSE,"Condenser Performance";#N/A,#N/A,FALSE,"Stage Pressure Correction"}</definedName>
    <definedName name="wrn.Condenser._.Summary." hidden="1">{#N/A,#N/A,FALSE,"SUMMARY";#N/A,#N/A,FALSE,"INPUTDATA";#N/A,#N/A,FALSE,"Condenser Performance"}</definedName>
    <definedName name="wrn.COST." hidden="1">{#N/A,#N/A,FALSE,"T COST";#N/A,#N/A,FALSE,"COST_FH"}</definedName>
    <definedName name="wrn.Engr._.Summary." hidden="1">{#N/A,#N/A,FALSE,"INPUTDATA";#N/A,#N/A,FALSE,"SUMMARY";#N/A,#N/A,FALSE,"CTAREP";#N/A,#N/A,FALSE,"CTBREP";#N/A,#N/A,FALSE,"TURBEFF";#N/A,#N/A,FALSE,"Condenser Performance"}</definedName>
    <definedName name="wrn.Exec._.Summary." hidden="1">{#N/A,#N/A,FALSE,"INPUTDATA";#N/A,#N/A,FALSE,"SUMMARY"}</definedName>
    <definedName name="wrn.Laud._.Apr94._.Sep94." hidden="1">{"Apr94_Sep94",#N/A,FALSE,"Apr 94 - Sep 94"}</definedName>
    <definedName name="wrn.Laud._.Apr95._.Sep95." hidden="1">{"Apr95_Sep95",#N/A,FALSE,"Apr 95 - Sep 95"}</definedName>
    <definedName name="wrn.Laud._.Oct93._.Mar94." hidden="1">{"Oct93_Mar94",#N/A,FALSE,"Oct 93 - Mar 94"}</definedName>
    <definedName name="wrn.Laud._.Oct94._.Mar95." hidden="1">{"Oct94_Mar95",#N/A,FALSE,"Oct 94 - Mar 95"}</definedName>
    <definedName name="wrn.Laud._.Oct95._.Mar96." hidden="1">{"Oct95_Mar96",#N/A,FALSE,"Oct 95 - Mar 96"}</definedName>
    <definedName name="wrn.Martin._.Apr94_Sep94." hidden="1">{"Martin Apr94_Sep94",#N/A,FALSE,"Martin Apr94 - Sep94"}</definedName>
    <definedName name="wrn.Martin._.Apr95_Sep95." hidden="1">{"Martin Apr95_Sep95",#N/A,FALSE,"Martin Apr95 - Sep95"}</definedName>
    <definedName name="wrn.Martin._.Oct93_Mar94." hidden="1">{"Martin Oct93_Mar94",#N/A,FALSE,"Martin Oct93 - Mar94"}</definedName>
    <definedName name="wrn.Martin._.Oct94_Mar95." hidden="1">{"Martin Oct94_Mar95",#N/A,FALSE,"Martin Oct94 - Mar95"}</definedName>
    <definedName name="wrn.Martin._.Oct95_Mar96." hidden="1">{"Martin Oct95_Mar96",#N/A,FALSE,"Martin Oct95 - Mar96"}</definedName>
    <definedName name="wrn.Oct93_Mar94." hidden="1">{"Oct93_Mar94",#N/A,FALSE,"Actuals (Oct 93 - Mar 94)"}</definedName>
    <definedName name="wrn.Oct94_Mar95." hidden="1">{"Oct94_Mar95",#N/A,FALSE,"Actuals (Oct 94 - Mar 95)"}</definedName>
    <definedName name="wrn.Oct95_Mar96." hidden="1">{"Oct95_Mar96",#N/A,FALSE,"Estimates (Oct 95 - Mar 96)"}</definedName>
    <definedName name="wrn.PPAGE2." hidden="1">{"PPAGE2",#N/A,FALSE,"JAN95_OU"}</definedName>
    <definedName name="wrn.PPAGE3." hidden="1">{"PPAGE3",#N/A,FALSE,"JAN95_OU"}</definedName>
    <definedName name="wrn.PRELIMINARY._.ALL._.PAGES." hidden="1">{"PRELIMINARY",#N/A,FALSE,"MAR95_OU"}</definedName>
    <definedName name="wrn.Scherer._.Apr95_Sep95." hidden="1">{"Schr Apr95_Oct95",#N/A,FALSE,"Scherer Apr95-Sep95"}</definedName>
    <definedName name="wrn.Scherer._.Oct94_Mar95." hidden="1">{"Schr Oct94_Mar95",#N/A,FALSE,"Scherer Oct94-Mar95"}</definedName>
    <definedName name="wrn.Scherer._.Oct95_Mar96." hidden="1">{"Schr Oct95_Mar96",#N/A,FALSE,"Scherer Oct95-Mar96"}</definedName>
    <definedName name="wrn.SUM._.OF._.UNIT._.3." hidden="1">{#N/A,#N/A,FALSE,"INPUTDATA";#N/A,#N/A,FALSE,"SUMMARY";#N/A,#N/A,FALSE,"CTAREP";#N/A,#N/A,FALSE,"CTBREP";#N/A,#N/A,FALSE,"PMG4ST86";#N/A,#N/A,FALSE,"TURBEFF";#N/A,#N/A,FALSE,"Condenser Performance"}</definedName>
  </definedNames>
  <calcPr calcId="145621" calcOnSave="0"/>
</workbook>
</file>

<file path=xl/calcChain.xml><?xml version="1.0" encoding="utf-8"?>
<calcChain xmlns="http://schemas.openxmlformats.org/spreadsheetml/2006/main">
  <c r="D29" i="10" l="1"/>
  <c r="D29" i="9"/>
  <c r="D29" i="8"/>
  <c r="D29" i="7"/>
  <c r="D29" i="6"/>
  <c r="D30" i="5"/>
  <c r="D29" i="4"/>
  <c r="D30" i="3"/>
  <c r="D29" i="2"/>
  <c r="D30" i="1"/>
  <c r="D17" i="5" l="1"/>
  <c r="D72" i="10" l="1"/>
  <c r="D68" i="10"/>
  <c r="D66" i="10"/>
  <c r="D64" i="10"/>
  <c r="D62" i="10"/>
  <c r="D60" i="10"/>
  <c r="D58" i="10"/>
  <c r="D56" i="10"/>
  <c r="D52" i="10"/>
  <c r="D50" i="10"/>
  <c r="D48" i="10"/>
  <c r="D44" i="10"/>
  <c r="D39" i="10"/>
  <c r="D72" i="9"/>
  <c r="D68" i="9"/>
  <c r="D66" i="9"/>
  <c r="D64" i="9"/>
  <c r="D62" i="9"/>
  <c r="D60" i="9"/>
  <c r="D58" i="9"/>
  <c r="D56" i="9"/>
  <c r="D52" i="9"/>
  <c r="D50" i="9"/>
  <c r="D48" i="9"/>
  <c r="D44" i="9"/>
  <c r="D39" i="9"/>
  <c r="D72" i="8"/>
  <c r="D68" i="8"/>
  <c r="D66" i="8"/>
  <c r="D64" i="8"/>
  <c r="D62" i="8"/>
  <c r="D60" i="8"/>
  <c r="D58" i="8"/>
  <c r="D56" i="8"/>
  <c r="D52" i="8"/>
  <c r="D50" i="8"/>
  <c r="D48" i="8"/>
  <c r="D44" i="8"/>
  <c r="D39" i="8"/>
  <c r="D72" i="7"/>
  <c r="D68" i="7"/>
  <c r="D66" i="7"/>
  <c r="D64" i="7"/>
  <c r="D62" i="7"/>
  <c r="D60" i="7"/>
  <c r="D58" i="7"/>
  <c r="D56" i="7"/>
  <c r="D52" i="7"/>
  <c r="D50" i="7"/>
  <c r="D48" i="7"/>
  <c r="D44" i="7"/>
  <c r="D39" i="7"/>
  <c r="D72" i="6"/>
  <c r="D68" i="6"/>
  <c r="D66" i="6"/>
  <c r="D64" i="6"/>
  <c r="D62" i="6"/>
  <c r="D60" i="6"/>
  <c r="D58" i="6"/>
  <c r="D56" i="6"/>
  <c r="D52" i="6"/>
  <c r="D50" i="6"/>
  <c r="D48" i="6"/>
  <c r="D44" i="6"/>
  <c r="D39" i="6"/>
  <c r="D73" i="5"/>
  <c r="D69" i="5"/>
  <c r="D67" i="5"/>
  <c r="D65" i="5"/>
  <c r="D63" i="5"/>
  <c r="D61" i="5"/>
  <c r="D59" i="5"/>
  <c r="D57" i="5"/>
  <c r="D53" i="5"/>
  <c r="D51" i="5"/>
  <c r="D49" i="5"/>
  <c r="D45" i="5"/>
  <c r="D40" i="5"/>
  <c r="D72" i="4"/>
  <c r="D68" i="4"/>
  <c r="D66" i="4"/>
  <c r="D64" i="4"/>
  <c r="D62" i="4"/>
  <c r="D60" i="4"/>
  <c r="D58" i="4"/>
  <c r="D56" i="4"/>
  <c r="D52" i="4"/>
  <c r="D50" i="4"/>
  <c r="D48" i="4"/>
  <c r="D44" i="4"/>
  <c r="D39" i="4"/>
  <c r="D73" i="3"/>
  <c r="D69" i="3"/>
  <c r="D67" i="3"/>
  <c r="D65" i="3"/>
  <c r="D63" i="3"/>
  <c r="D61" i="3"/>
  <c r="D59" i="3"/>
  <c r="D57" i="3"/>
  <c r="D53" i="3"/>
  <c r="D51" i="3"/>
  <c r="D49" i="3"/>
  <c r="D45" i="3"/>
  <c r="D40" i="3"/>
  <c r="D72" i="2"/>
  <c r="D68" i="2"/>
  <c r="D66" i="2"/>
  <c r="D64" i="2"/>
  <c r="D62" i="2"/>
  <c r="D60" i="2"/>
  <c r="D58" i="2"/>
  <c r="D56" i="2"/>
  <c r="D52" i="2"/>
  <c r="D50" i="2"/>
  <c r="D48" i="2"/>
  <c r="D44" i="2"/>
  <c r="D39" i="2"/>
  <c r="D73" i="1"/>
  <c r="D57" i="1"/>
  <c r="D74" i="10" l="1"/>
  <c r="D37" i="10"/>
  <c r="D35" i="10"/>
  <c r="D33" i="10"/>
  <c r="D31" i="10"/>
  <c r="D26" i="10"/>
  <c r="D24" i="10"/>
  <c r="D22" i="10"/>
  <c r="D20" i="10"/>
  <c r="D18" i="10"/>
  <c r="D16" i="10"/>
  <c r="D14" i="10"/>
  <c r="D74" i="9"/>
  <c r="D37" i="9"/>
  <c r="D35" i="9"/>
  <c r="D33" i="9"/>
  <c r="D31" i="9"/>
  <c r="D26" i="9"/>
  <c r="D24" i="9"/>
  <c r="D22" i="9"/>
  <c r="D20" i="9"/>
  <c r="D18" i="9"/>
  <c r="D16" i="9"/>
  <c r="D14" i="9"/>
  <c r="D74" i="8"/>
  <c r="D37" i="8"/>
  <c r="D35" i="8"/>
  <c r="D33" i="8"/>
  <c r="D31" i="8"/>
  <c r="D26" i="8"/>
  <c r="D24" i="8"/>
  <c r="D22" i="8"/>
  <c r="D20" i="8"/>
  <c r="D18" i="8"/>
  <c r="D16" i="8"/>
  <c r="D14" i="8"/>
  <c r="D74" i="7"/>
  <c r="D37" i="7"/>
  <c r="D35" i="7"/>
  <c r="D33" i="7"/>
  <c r="D31" i="7"/>
  <c r="D26" i="7"/>
  <c r="D24" i="7"/>
  <c r="D22" i="7"/>
  <c r="D20" i="7"/>
  <c r="D18" i="7"/>
  <c r="D16" i="7"/>
  <c r="D14" i="7"/>
  <c r="D74" i="6"/>
  <c r="D37" i="6"/>
  <c r="D35" i="6"/>
  <c r="D33" i="6"/>
  <c r="D31" i="6"/>
  <c r="D26" i="6"/>
  <c r="D24" i="6"/>
  <c r="D22" i="6"/>
  <c r="D20" i="6"/>
  <c r="D18" i="6"/>
  <c r="D16" i="6"/>
  <c r="D14" i="6"/>
  <c r="D75" i="5"/>
  <c r="D38" i="5"/>
  <c r="D36" i="5"/>
  <c r="D34" i="5"/>
  <c r="D32" i="5"/>
  <c r="D27" i="5"/>
  <c r="D25" i="5"/>
  <c r="D23" i="5"/>
  <c r="D21" i="5"/>
  <c r="D19" i="5"/>
  <c r="D14" i="5"/>
  <c r="D74" i="4"/>
  <c r="D37" i="4"/>
  <c r="D35" i="4"/>
  <c r="D33" i="4"/>
  <c r="D31" i="4"/>
  <c r="D26" i="4"/>
  <c r="D24" i="4"/>
  <c r="D22" i="4"/>
  <c r="D20" i="4"/>
  <c r="D18" i="4"/>
  <c r="D16" i="4"/>
  <c r="D14" i="4"/>
  <c r="D75" i="3"/>
  <c r="D38" i="3"/>
  <c r="D36" i="3"/>
  <c r="D34" i="3"/>
  <c r="D32" i="3"/>
  <c r="D26" i="3"/>
  <c r="D24" i="3"/>
  <c r="D22" i="3"/>
  <c r="D20" i="3"/>
  <c r="D18" i="3"/>
  <c r="D16" i="3"/>
  <c r="D14" i="3"/>
  <c r="D74" i="2"/>
  <c r="D37" i="2"/>
  <c r="D35" i="2"/>
  <c r="D33" i="2"/>
  <c r="D31" i="2"/>
  <c r="D26" i="2"/>
  <c r="D24" i="2"/>
  <c r="D22" i="2"/>
  <c r="D20" i="2"/>
  <c r="D18" i="2"/>
  <c r="D16" i="2"/>
  <c r="D14" i="2"/>
  <c r="D45" i="1"/>
  <c r="D69" i="1" l="1"/>
  <c r="D67" i="1"/>
  <c r="D65" i="1"/>
  <c r="D63" i="1"/>
  <c r="D61" i="1"/>
  <c r="D59" i="1"/>
  <c r="D53" i="1"/>
  <c r="D51" i="1"/>
  <c r="D49" i="1"/>
  <c r="D40" i="1"/>
  <c r="D38" i="1"/>
  <c r="D36" i="1"/>
  <c r="D34" i="1"/>
  <c r="D32" i="1"/>
  <c r="D26" i="1"/>
  <c r="D14" i="1" l="1"/>
  <c r="D22" i="1"/>
  <c r="D20" i="1"/>
  <c r="D24" i="1"/>
  <c r="D18" i="1"/>
  <c r="D16" i="1"/>
</calcChain>
</file>

<file path=xl/sharedStrings.xml><?xml version="1.0" encoding="utf-8"?>
<sst xmlns="http://schemas.openxmlformats.org/spreadsheetml/2006/main" count="843" uniqueCount="52">
  <si>
    <t>Projected Capacity &amp; Firm Purchase Power Changes</t>
  </si>
  <si>
    <t>MW</t>
  </si>
  <si>
    <t>Summer</t>
  </si>
  <si>
    <t>*</t>
  </si>
  <si>
    <t>Total of MW changes to Summer firm capacity:</t>
  </si>
  <si>
    <t>Unsited CC</t>
  </si>
  <si>
    <t>Reserve</t>
  </si>
  <si>
    <t>**</t>
  </si>
  <si>
    <t>Winter Reserve Margins are typically high than Summer Reserve Margin. Winter Reserve Margin are shown</t>
  </si>
  <si>
    <t>on Schedule 7.2 in Chapter III.</t>
  </si>
  <si>
    <t xml:space="preserve"> ---</t>
  </si>
  <si>
    <t>***</t>
  </si>
  <si>
    <t>****</t>
  </si>
  <si>
    <t xml:space="preserve">Year shown reflects when the MW change begins to be accounted for in Summer reserve margin </t>
  </si>
  <si>
    <t>MW values shown represent the firm capacity assumption for each 74.5 MW nameplate (AC) PV facility.</t>
  </si>
  <si>
    <t>calculations.</t>
  </si>
  <si>
    <t>The Okeechobee generating is FPL's best self-build option for 2019.  During 2015 it will be evaluated versus all eligible proposals received in response to FPL's capacity RFP that was issued March 16, 2015 .  Therefore, the Okeechobee unit is a place holder in this table.</t>
  </si>
  <si>
    <t>Turkey Point 6</t>
  </si>
  <si>
    <t>Turkey Point 7</t>
  </si>
  <si>
    <t>Filler Unit</t>
  </si>
  <si>
    <t>Turkey Point 3 Retirement</t>
  </si>
  <si>
    <t>Turkey Point 4 Retirement</t>
  </si>
  <si>
    <t>Short-Term PPA</t>
  </si>
  <si>
    <t>Margin</t>
  </si>
  <si>
    <t>Year</t>
  </si>
  <si>
    <t>Expiration of St. John's PPA</t>
  </si>
  <si>
    <t>St. Lucie 1 Retirement</t>
  </si>
  <si>
    <t>St. Lucie 2 Retirement</t>
  </si>
  <si>
    <t>Okeechobee - GE 3x1 7HA02 - Duct Firing</t>
  </si>
  <si>
    <t>Okeechobee Mitsubishi 3x1J with duct firing</t>
  </si>
  <si>
    <t>Okeechobee GE 2x1 CC 7HA02 with duct firing</t>
  </si>
  <si>
    <t xml:space="preserve">Okeechobee Mitsubishi 3x1 J </t>
  </si>
  <si>
    <t>Okeechobee Siemens 3x1H</t>
  </si>
  <si>
    <t>Okeechobee Mitsubishi 3x1 JAC</t>
  </si>
  <si>
    <t>Okeechobee GE 3x1 7HA02 with DF</t>
  </si>
  <si>
    <t>Okeechobee GE 3x1 7HA02 without DF</t>
  </si>
  <si>
    <t>Expiration of Indiantown PPA</t>
  </si>
  <si>
    <t>Florida Power &amp; Light Company</t>
  </si>
  <si>
    <t>Docket No. 150196-EI</t>
  </si>
  <si>
    <t>Staff's Second Set of Interrogatories</t>
  </si>
  <si>
    <t>Interrogatory No. 44</t>
  </si>
  <si>
    <t>Attachment No. 1</t>
  </si>
  <si>
    <t>Tab 1 of 10</t>
  </si>
  <si>
    <t>Tab 2 of 10</t>
  </si>
  <si>
    <t>Tab 3 of 10</t>
  </si>
  <si>
    <t>Tab 4 of 10</t>
  </si>
  <si>
    <t>Tab 5 of 10</t>
  </si>
  <si>
    <t>Tab 6 of 10</t>
  </si>
  <si>
    <t>Tab 7 of 10</t>
  </si>
  <si>
    <t>Tab 8 of 10</t>
  </si>
  <si>
    <t>Tab 9 of 10</t>
  </si>
  <si>
    <t>Tab 10 of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</si>
</sst>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"/>
    <numFmt numFmtId="165" formatCode="0.0%"/>
    <numFmt numFmtId="166" formatCode="0.000_)"/>
    <numFmt numFmtId="167" formatCode="0.00_)"/>
    <numFmt numFmtId="168" formatCode="0.0"/>
  </numFmts>
  <fonts count="14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sz val="8"/>
      <name val="Arial MT"/>
    </font>
    <font>
      <sz val="11"/>
      <name val="Times"/>
      <family val="1"/>
    </font>
    <font>
      <b/>
      <i/>
      <sz val="16"/>
      <name val="Helv"/>
    </font>
    <font>
      <sz val="10"/>
      <name val="Courier"/>
      <family val="3"/>
    </font>
    <font>
      <sz val="10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5">
    <xf numFmtId="164" fontId="0" fillId="0" borderId="0">
      <alignment horizontal="left" wrapText="1"/>
    </xf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7" fontId="11" fillId="0" borderId="0"/>
    <xf numFmtId="164" fontId="9" fillId="0" borderId="0">
      <alignment horizontal="left" wrapText="1"/>
    </xf>
    <xf numFmtId="164" fontId="12" fillId="0" borderId="0">
      <alignment horizontal="left" wrapText="1"/>
    </xf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51">
    <xf numFmtId="0" fontId="0" fillId="0" borderId="0" xfId="0" applyNumberFormat="1" applyAlignment="1"/>
    <xf numFmtId="0" fontId="3" fillId="0" borderId="0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vertical="center"/>
    </xf>
    <xf numFmtId="14" fontId="7" fillId="0" borderId="0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3" xfId="0" applyNumberFormat="1" applyFont="1" applyBorder="1" applyAlignment="1">
      <alignment vertical="center"/>
    </xf>
    <xf numFmtId="0" fontId="3" fillId="0" borderId="3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8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37" fontId="5" fillId="0" borderId="9" xfId="0" applyNumberFormat="1" applyFont="1" applyBorder="1" applyAlignment="1">
      <alignment horizontal="center" vertical="center"/>
    </xf>
    <xf numFmtId="164" fontId="3" fillId="0" borderId="9" xfId="0" applyFont="1" applyFill="1" applyBorder="1" applyAlignment="1">
      <alignment horizontal="left" vertical="center"/>
    </xf>
    <xf numFmtId="0" fontId="3" fillId="2" borderId="10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right" vertical="center"/>
    </xf>
    <xf numFmtId="37" fontId="4" fillId="2" borderId="11" xfId="0" applyNumberFormat="1" applyFont="1" applyFill="1" applyBorder="1" applyAlignment="1">
      <alignment horizontal="center" vertical="center"/>
    </xf>
    <xf numFmtId="165" fontId="4" fillId="2" borderId="11" xfId="12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37" fontId="3" fillId="0" borderId="0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/>
    </xf>
    <xf numFmtId="37" fontId="3" fillId="0" borderId="9" xfId="0" applyNumberFormat="1" applyFont="1" applyFill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165" fontId="4" fillId="0" borderId="9" xfId="12" applyNumberFormat="1" applyFont="1" applyFill="1" applyBorder="1" applyAlignment="1">
      <alignment horizontal="center" vertical="center"/>
    </xf>
    <xf numFmtId="0" fontId="3" fillId="2" borderId="12" xfId="0" applyNumberFormat="1" applyFont="1" applyFill="1" applyBorder="1" applyAlignment="1">
      <alignment horizontal="center" vertical="center"/>
    </xf>
    <xf numFmtId="0" fontId="3" fillId="0" borderId="12" xfId="0" applyNumberFormat="1" applyFont="1" applyFill="1" applyBorder="1" applyAlignment="1">
      <alignment horizontal="center" vertical="center"/>
    </xf>
    <xf numFmtId="0" fontId="3" fillId="2" borderId="14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right" vertical="center"/>
    </xf>
    <xf numFmtId="37" fontId="4" fillId="2" borderId="13" xfId="0" applyNumberFormat="1" applyFont="1" applyFill="1" applyBorder="1" applyAlignment="1">
      <alignment horizontal="center" vertical="center"/>
    </xf>
    <xf numFmtId="165" fontId="4" fillId="2" borderId="13" xfId="12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right" vertical="center"/>
    </xf>
    <xf numFmtId="37" fontId="4" fillId="0" borderId="0" xfId="0" applyNumberFormat="1" applyFont="1" applyBorder="1" applyAlignment="1">
      <alignment horizontal="center" vertical="center"/>
    </xf>
    <xf numFmtId="0" fontId="7" fillId="0" borderId="0" xfId="0" applyNumberFormat="1" applyFont="1" applyBorder="1" applyAlignment="1">
      <alignment horizontal="right" vertical="top"/>
    </xf>
    <xf numFmtId="0" fontId="7" fillId="0" borderId="0" xfId="0" applyNumberFormat="1" applyFont="1" applyFill="1" applyBorder="1" applyAlignment="1">
      <alignment vertical="top"/>
    </xf>
    <xf numFmtId="0" fontId="7" fillId="0" borderId="0" xfId="0" applyNumberFormat="1" applyFont="1" applyBorder="1" applyAlignment="1">
      <alignment horizontal="center" vertical="top"/>
    </xf>
    <xf numFmtId="0" fontId="7" fillId="0" borderId="0" xfId="0" applyNumberFormat="1" applyFont="1" applyBorder="1" applyAlignment="1">
      <alignment vertical="top"/>
    </xf>
    <xf numFmtId="0" fontId="7" fillId="0" borderId="0" xfId="0" applyNumberFormat="1" applyFont="1" applyBorder="1" applyAlignment="1">
      <alignment horizontal="center" vertical="top" wrapText="1"/>
    </xf>
    <xf numFmtId="37" fontId="1" fillId="0" borderId="9" xfId="0" applyNumberFormat="1" applyFont="1" applyBorder="1" applyAlignment="1">
      <alignment horizontal="center" vertical="center"/>
    </xf>
    <xf numFmtId="0" fontId="1" fillId="0" borderId="9" xfId="0" applyNumberFormat="1" applyFont="1" applyBorder="1" applyAlignment="1">
      <alignment horizontal="center" vertical="center"/>
    </xf>
    <xf numFmtId="164" fontId="3" fillId="0" borderId="9" xfId="0" applyFont="1" applyFill="1" applyBorder="1" applyAlignment="1">
      <alignment horizontal="center" vertical="center"/>
    </xf>
    <xf numFmtId="164" fontId="1" fillId="0" borderId="9" xfId="0" applyFont="1" applyFill="1" applyBorder="1" applyAlignment="1">
      <alignment horizontal="center" vertical="center"/>
    </xf>
    <xf numFmtId="0" fontId="7" fillId="0" borderId="0" xfId="0" applyNumberFormat="1" applyFont="1" applyBorder="1" applyAlignment="1">
      <alignment horizontal="left" vertical="top" wrapText="1"/>
    </xf>
  </cellXfs>
  <cellStyles count="15">
    <cellStyle name="Comma  - Style1" xfId="1"/>
    <cellStyle name="Comma  - Style2" xfId="2"/>
    <cellStyle name="Comma  - Style3" xfId="3"/>
    <cellStyle name="Comma  - Style4" xfId="4"/>
    <cellStyle name="Comma  - Style5" xfId="5"/>
    <cellStyle name="Comma  - Style6" xfId="6"/>
    <cellStyle name="Comma  - Style7" xfId="7"/>
    <cellStyle name="Comma  - Style8" xfId="8"/>
    <cellStyle name="Normal" xfId="0" builtinId="0"/>
    <cellStyle name="Normal - Style1" xfId="9"/>
    <cellStyle name="Normal 2" xfId="10"/>
    <cellStyle name="Normal 3" xfId="11"/>
    <cellStyle name="Percent" xfId="12" builtinId="5"/>
    <cellStyle name="Percent 2" xfId="13"/>
    <cellStyle name="Percent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13" Type="http://schemas.openxmlformats.org/officeDocument/2006/relationships/styles" Target="styles.xml" />
  <Relationship Id="rId12" Type="http://schemas.openxmlformats.org/officeDocument/2006/relationships/theme" Target="theme/theme1.xml" />
  <Relationship Id="rId1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2" Type="http://schemas.openxmlformats.org/officeDocument/2006/relationships/worksheet" Target="worksheets/sheet2.xml" />
  <Relationship Id="rId3" Type="http://schemas.openxmlformats.org/officeDocument/2006/relationships/worksheet" Target="worksheets/sheet3.xml" />
  <Relationship Id="rId4" Type="http://schemas.openxmlformats.org/officeDocument/2006/relationships/worksheet" Target="worksheets/sheet4.xml" />
  <Relationship Id="rId5" Type="http://schemas.openxmlformats.org/officeDocument/2006/relationships/worksheet" Target="worksheets/sheet5.xml" />
  <Relationship Id="rId6" Type="http://schemas.openxmlformats.org/officeDocument/2006/relationships/worksheet" Target="worksheets/sheet6.xml" />
  <Relationship Id="rId7" Type="http://schemas.openxmlformats.org/officeDocument/2006/relationships/worksheet" Target="worksheets/sheet7.xml" />
  <Relationship Id="rId8" Type="http://schemas.openxmlformats.org/officeDocument/2006/relationships/worksheet" Target="worksheets/sheet8.xml" />
  <Relationship Id="rId9" Type="http://schemas.openxmlformats.org/officeDocument/2006/relationships/worksheet" Target="worksheets/sheet9.xml" />
  <Relationship Id="rId10" Type="http://schemas.openxmlformats.org/officeDocument/2006/relationships/worksheet" Target="worksheets/sheet10.xml" />
  <Relationship Id="rId18" Type="http://schemas.openxmlformats.org/officeDocument/2006/relationships/customXml" Target="../customXml/item3.xml" />
  <Relationship Id="rId17" Type="http://schemas.openxmlformats.org/officeDocument/2006/relationships/customXml" Target="../customXml/item2.xml" />
  <Relationship Id="rId16" Type="http://schemas.openxmlformats.org/officeDocument/2006/relationships/customXml" Target="../customXml/item1.xml" />
  <Relationship Id="rId11" Type="http://schemas.openxmlformats.org/officeDocument/2006/relationships/externalLink" Target="externalLinks/externalLink1.xml" />
  <Relationship Id="rId15" Type="http://schemas.openxmlformats.org/officeDocument/2006/relationships/calcChain" Target="calcChain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COMBCYC/PMG/performance/UNIT4PRF.XLS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S Links"/>
      <sheetName val="SUMMARY"/>
      <sheetName val="INPUTDATA"/>
      <sheetName val="CT Performance"/>
      <sheetName val="CT Gen&amp;HR Cor"/>
      <sheetName val="ST Corrections"/>
      <sheetName val="TURBEFF"/>
      <sheetName val="ST Stg Pressures"/>
      <sheetName val="Condenser Performance"/>
      <sheetName val="STM INJECT CORR"/>
      <sheetName val="ELEC LOSS CORR"/>
      <sheetName val="firing t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10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0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_rels/sheet6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6.bin" />
</Relationships>
</file>

<file path=xl/worksheets/_rels/sheet7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7.bin" />
</Relationships>
</file>

<file path=xl/worksheets/_rels/sheet8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8.bin" />
</Relationships>
</file>

<file path=xl/worksheets/_rels/sheet9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9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0"/>
  <sheetViews>
    <sheetView showGridLines="0" tabSelected="1" zoomScaleNormal="100" zoomScaleSheetLayoutView="75" workbookViewId="0">
      <selection activeCell="A6" sqref="A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1:12">
      <c r="A1" s="10" t="s">
        <v>37</v>
      </c>
    </row>
    <row r="2" spans="1:12">
      <c r="A2" s="10" t="s">
        <v>38</v>
      </c>
    </row>
    <row r="3" spans="1:12">
      <c r="A3" s="10" t="s">
        <v>39</v>
      </c>
    </row>
    <row r="4" spans="1:12">
      <c r="A4" s="10" t="s">
        <v>40</v>
      </c>
    </row>
    <row r="5" spans="1:12">
      <c r="A5" s="10" t="s">
        <v>41</v>
      </c>
    </row>
    <row r="6" spans="1:12">
      <c r="A6" s="10" t="s">
        <v>42</v>
      </c>
    </row>
    <row r="9" spans="1:12" ht="13.15" customHeight="1" thickBot="1">
      <c r="C9" s="3"/>
      <c r="E9" s="4"/>
    </row>
    <row r="10" spans="1:12">
      <c r="B10" s="5"/>
      <c r="C10" s="6"/>
      <c r="D10" s="7"/>
      <c r="E10" s="8" t="s">
        <v>2</v>
      </c>
    </row>
    <row r="11" spans="1:12">
      <c r="B11" s="9"/>
      <c r="C11" s="10"/>
      <c r="D11" s="11" t="s">
        <v>2</v>
      </c>
      <c r="E11" s="12" t="s">
        <v>6</v>
      </c>
    </row>
    <row r="12" spans="1:12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G12" s="17"/>
      <c r="H12" s="17"/>
      <c r="I12" s="17"/>
      <c r="J12" s="17"/>
      <c r="K12" s="17"/>
      <c r="L12" s="17"/>
    </row>
    <row r="13" spans="1:12">
      <c r="B13" s="19">
        <v>2019</v>
      </c>
      <c r="C13" s="47" t="s">
        <v>34</v>
      </c>
      <c r="D13" s="46">
        <v>1582</v>
      </c>
      <c r="E13" s="30"/>
      <c r="G13" s="28"/>
    </row>
    <row r="14" spans="1:12">
      <c r="B14" s="22"/>
      <c r="C14" s="23" t="s">
        <v>4</v>
      </c>
      <c r="D14" s="24">
        <f>SUM(D13:D13)</f>
        <v>1582</v>
      </c>
      <c r="E14" s="25">
        <v>0.24260000000000001</v>
      </c>
      <c r="G14" s="28"/>
      <c r="H14" s="29"/>
    </row>
    <row r="15" spans="1:12">
      <c r="B15" s="19">
        <v>2020</v>
      </c>
      <c r="C15" s="47" t="s">
        <v>25</v>
      </c>
      <c r="D15" s="20">
        <v>-375</v>
      </c>
      <c r="E15" s="20"/>
      <c r="G15" s="28"/>
      <c r="H15" s="29"/>
    </row>
    <row r="16" spans="1:12">
      <c r="B16" s="22"/>
      <c r="C16" s="23" t="s">
        <v>4</v>
      </c>
      <c r="D16" s="24">
        <f>SUM(D15:D15)</f>
        <v>-375</v>
      </c>
      <c r="E16" s="25">
        <v>0.22850000000000001</v>
      </c>
      <c r="H16" s="29"/>
    </row>
    <row r="17" spans="2:12">
      <c r="B17" s="19">
        <v>2021</v>
      </c>
      <c r="C17" s="26"/>
      <c r="D17" s="20"/>
      <c r="E17" s="32"/>
      <c r="G17" s="28"/>
      <c r="H17" s="29"/>
    </row>
    <row r="18" spans="2:12">
      <c r="B18" s="33"/>
      <c r="C18" s="23" t="s">
        <v>4</v>
      </c>
      <c r="D18" s="24">
        <f>SUM(D17:D17)</f>
        <v>0</v>
      </c>
      <c r="E18" s="25">
        <v>0.23</v>
      </c>
      <c r="H18" s="29"/>
    </row>
    <row r="19" spans="2:12">
      <c r="B19" s="34">
        <v>2022</v>
      </c>
      <c r="C19" s="21"/>
      <c r="D19" s="30"/>
      <c r="E19" s="20"/>
    </row>
    <row r="20" spans="2:12">
      <c r="B20" s="22"/>
      <c r="C20" s="23" t="s">
        <v>4</v>
      </c>
      <c r="D20" s="24">
        <f>SUM(D19:D19)</f>
        <v>0</v>
      </c>
      <c r="E20" s="25">
        <v>0.2155</v>
      </c>
    </row>
    <row r="21" spans="2:12">
      <c r="B21" s="19">
        <v>2023</v>
      </c>
      <c r="C21" s="31" t="s">
        <v>5</v>
      </c>
      <c r="D21" s="20">
        <v>1317</v>
      </c>
      <c r="E21" s="20"/>
    </row>
    <row r="22" spans="2:12" ht="13.5" thickBot="1">
      <c r="B22" s="35"/>
      <c r="C22" s="23" t="s">
        <v>4</v>
      </c>
      <c r="D22" s="24">
        <f>SUM(D21)</f>
        <v>1317</v>
      </c>
      <c r="E22" s="25">
        <v>0.25109999999999999</v>
      </c>
    </row>
    <row r="23" spans="2:12">
      <c r="B23" s="19">
        <v>2024</v>
      </c>
      <c r="C23" s="31" t="s">
        <v>10</v>
      </c>
      <c r="D23" s="20" t="s">
        <v>10</v>
      </c>
      <c r="E23" s="20"/>
    </row>
    <row r="24" spans="2:12" ht="13.5" thickBot="1">
      <c r="B24" s="35"/>
      <c r="C24" s="36" t="s">
        <v>4</v>
      </c>
      <c r="D24" s="37">
        <f>SUM(D23:D23)</f>
        <v>0</v>
      </c>
      <c r="E24" s="38">
        <v>0.2263</v>
      </c>
    </row>
    <row r="25" spans="2:12" s="18" customFormat="1">
      <c r="B25" s="19">
        <v>2025</v>
      </c>
      <c r="C25" s="47" t="s">
        <v>22</v>
      </c>
      <c r="D25" s="20">
        <v>140</v>
      </c>
      <c r="E25" s="20"/>
      <c r="G25" s="27"/>
      <c r="H25" s="27"/>
      <c r="I25" s="27"/>
      <c r="J25" s="27"/>
      <c r="K25" s="27"/>
      <c r="L25" s="27"/>
    </row>
    <row r="26" spans="2:12" ht="13.5" thickBot="1">
      <c r="B26" s="35"/>
      <c r="C26" s="36" t="s">
        <v>4</v>
      </c>
      <c r="D26" s="37">
        <f>SUM(D25:D25)</f>
        <v>140</v>
      </c>
      <c r="E26" s="38">
        <v>0.20350000000000001</v>
      </c>
    </row>
    <row r="27" spans="2:12">
      <c r="B27" s="19">
        <v>2026</v>
      </c>
      <c r="C27" s="47" t="s">
        <v>17</v>
      </c>
      <c r="D27" s="20">
        <v>1100</v>
      </c>
      <c r="E27" s="20"/>
    </row>
    <row r="28" spans="2:12">
      <c r="B28" s="19"/>
      <c r="C28" s="47" t="s">
        <v>22</v>
      </c>
      <c r="D28" s="20">
        <v>50</v>
      </c>
      <c r="E28" s="20"/>
    </row>
    <row r="29" spans="2:12">
      <c r="B29" s="19"/>
      <c r="C29" s="47" t="s">
        <v>36</v>
      </c>
      <c r="D29" s="20">
        <v>-330</v>
      </c>
      <c r="E29" s="20"/>
    </row>
    <row r="30" spans="2:12" ht="13.5" thickBot="1">
      <c r="B30" s="35"/>
      <c r="C30" s="36" t="s">
        <v>4</v>
      </c>
      <c r="D30" s="37">
        <f>SUM(D27:D29)</f>
        <v>820</v>
      </c>
      <c r="E30" s="38">
        <v>0.20069999999999999</v>
      </c>
    </row>
    <row r="31" spans="2:12">
      <c r="B31" s="19">
        <v>2027</v>
      </c>
      <c r="C31" s="47" t="s">
        <v>18</v>
      </c>
      <c r="D31" s="20">
        <v>1100</v>
      </c>
      <c r="E31" s="20"/>
    </row>
    <row r="32" spans="2:12" s="18" customFormat="1" ht="13.5" thickBot="1">
      <c r="B32" s="35"/>
      <c r="C32" s="36" t="s">
        <v>4</v>
      </c>
      <c r="D32" s="37">
        <f>SUM(D31:D31)</f>
        <v>1100</v>
      </c>
      <c r="E32" s="38">
        <v>0.21179999999999999</v>
      </c>
      <c r="G32" s="27"/>
      <c r="H32" s="27"/>
      <c r="I32" s="27"/>
      <c r="J32" s="27"/>
      <c r="K32" s="27"/>
      <c r="L32" s="27"/>
    </row>
    <row r="33" spans="2:5">
      <c r="B33" s="19">
        <v>2028</v>
      </c>
      <c r="C33" s="47" t="s">
        <v>5</v>
      </c>
      <c r="D33" s="20">
        <v>1317</v>
      </c>
      <c r="E33" s="20"/>
    </row>
    <row r="34" spans="2:5" ht="13.5" thickBot="1">
      <c r="B34" s="35"/>
      <c r="C34" s="36" t="s">
        <v>4</v>
      </c>
      <c r="D34" s="37">
        <f>SUM(D33:D33)</f>
        <v>1317</v>
      </c>
      <c r="E34" s="38">
        <v>0.2334</v>
      </c>
    </row>
    <row r="35" spans="2:5">
      <c r="B35" s="19">
        <v>2029</v>
      </c>
      <c r="C35" s="31" t="s">
        <v>10</v>
      </c>
      <c r="D35" s="20" t="s">
        <v>10</v>
      </c>
      <c r="E35" s="20"/>
    </row>
    <row r="36" spans="2:5" ht="13.5" thickBot="1">
      <c r="B36" s="35"/>
      <c r="C36" s="36" t="s">
        <v>4</v>
      </c>
      <c r="D36" s="37">
        <f>SUM(D35:D35)</f>
        <v>0</v>
      </c>
      <c r="E36" s="38">
        <v>0.20550000000000002</v>
      </c>
    </row>
    <row r="37" spans="2:5" ht="12" customHeight="1">
      <c r="B37" s="19">
        <v>2030</v>
      </c>
      <c r="C37" s="47" t="s">
        <v>19</v>
      </c>
      <c r="D37" s="20">
        <v>620</v>
      </c>
      <c r="E37" s="20"/>
    </row>
    <row r="38" spans="2:5" ht="13.5" thickBot="1">
      <c r="B38" s="35"/>
      <c r="C38" s="36" t="s">
        <v>4</v>
      </c>
      <c r="D38" s="37">
        <f>SUM(D37:D37)</f>
        <v>620</v>
      </c>
      <c r="E38" s="38">
        <v>0.20069999999999999</v>
      </c>
    </row>
    <row r="39" spans="2:5" ht="12.6" customHeight="1">
      <c r="B39" s="19">
        <v>2031</v>
      </c>
      <c r="C39" s="47" t="s">
        <v>19</v>
      </c>
      <c r="D39" s="20">
        <v>658.5</v>
      </c>
      <c r="E39" s="20"/>
    </row>
    <row r="40" spans="2:5" ht="13.5" thickBot="1">
      <c r="B40" s="35"/>
      <c r="C40" s="36" t="s">
        <v>4</v>
      </c>
      <c r="D40" s="37">
        <f>SUM(D39:D39)</f>
        <v>658.5</v>
      </c>
      <c r="E40" s="38">
        <v>0.20050000000000001</v>
      </c>
    </row>
    <row r="41" spans="2:5">
      <c r="B41" s="19">
        <v>2032</v>
      </c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19</v>
      </c>
      <c r="D43" s="20">
        <v>658.5</v>
      </c>
      <c r="E43" s="20"/>
    </row>
    <row r="44" spans="2:5">
      <c r="B44" s="19"/>
      <c r="C44" s="47" t="s">
        <v>20</v>
      </c>
      <c r="D44" s="20">
        <v>-811</v>
      </c>
      <c r="E44" s="20"/>
    </row>
    <row r="45" spans="2:5" ht="13.5" thickBot="1">
      <c r="B45" s="35"/>
      <c r="C45" s="36" t="s">
        <v>4</v>
      </c>
      <c r="D45" s="37">
        <f>SUM(D41:D44)</f>
        <v>1164.5</v>
      </c>
      <c r="E45" s="38">
        <v>0.21640000000000001</v>
      </c>
    </row>
    <row r="46" spans="2:5">
      <c r="B46" s="19">
        <v>2033</v>
      </c>
      <c r="C46" s="31" t="s">
        <v>19</v>
      </c>
      <c r="D46" s="20">
        <v>658.5</v>
      </c>
      <c r="E46" s="20"/>
    </row>
    <row r="47" spans="2:5">
      <c r="B47" s="19"/>
      <c r="C47" s="31" t="s">
        <v>19</v>
      </c>
      <c r="D47" s="20">
        <v>658.5</v>
      </c>
      <c r="E47" s="20"/>
    </row>
    <row r="48" spans="2:5">
      <c r="B48" s="19"/>
      <c r="C48" s="47" t="s">
        <v>21</v>
      </c>
      <c r="D48" s="20">
        <v>-821</v>
      </c>
      <c r="E48" s="20"/>
    </row>
    <row r="49" spans="2:5" ht="13.5" thickBot="1">
      <c r="B49" s="35"/>
      <c r="C49" s="36" t="s">
        <v>4</v>
      </c>
      <c r="D49" s="37">
        <f>SUM(D46:D46)</f>
        <v>658.5</v>
      </c>
      <c r="E49" s="38">
        <v>0.20960000000000001</v>
      </c>
    </row>
    <row r="50" spans="2:5">
      <c r="B50" s="19">
        <v>2034</v>
      </c>
      <c r="C50" s="47" t="s">
        <v>19</v>
      </c>
      <c r="D50" s="20">
        <v>658.5</v>
      </c>
      <c r="E50" s="20"/>
    </row>
    <row r="51" spans="2:5" ht="13.5" thickBot="1">
      <c r="B51" s="35"/>
      <c r="C51" s="36" t="s">
        <v>4</v>
      </c>
      <c r="D51" s="37">
        <f>SUM(D50:D50)</f>
        <v>658.5</v>
      </c>
      <c r="E51" s="38">
        <v>0.21100000000000002</v>
      </c>
    </row>
    <row r="52" spans="2:5">
      <c r="B52" s="19">
        <v>2035</v>
      </c>
      <c r="C52" s="47" t="s">
        <v>19</v>
      </c>
      <c r="D52" s="20">
        <v>658.5</v>
      </c>
      <c r="E52" s="20"/>
    </row>
    <row r="53" spans="2:5" ht="13.5" thickBot="1">
      <c r="B53" s="35"/>
      <c r="C53" s="36" t="s">
        <v>4</v>
      </c>
      <c r="D53" s="37">
        <f>SUM(D52:D52)</f>
        <v>658.5</v>
      </c>
      <c r="E53" s="38">
        <v>0.21280000000000002</v>
      </c>
    </row>
    <row r="54" spans="2:5">
      <c r="B54" s="19">
        <v>2036</v>
      </c>
      <c r="C54" s="31" t="s">
        <v>19</v>
      </c>
      <c r="D54" s="20">
        <v>658.5</v>
      </c>
      <c r="E54" s="20"/>
    </row>
    <row r="55" spans="2:5">
      <c r="B55" s="19"/>
      <c r="C55" s="31" t="s">
        <v>19</v>
      </c>
      <c r="D55" s="20">
        <v>658.5</v>
      </c>
      <c r="E55" s="20"/>
    </row>
    <row r="56" spans="2:5">
      <c r="B56" s="19"/>
      <c r="C56" s="47" t="s">
        <v>26</v>
      </c>
      <c r="D56" s="20">
        <v>-981</v>
      </c>
      <c r="E56" s="20"/>
    </row>
    <row r="57" spans="2:5" ht="13.5" thickBot="1">
      <c r="B57" s="35"/>
      <c r="C57" s="36" t="s">
        <v>4</v>
      </c>
      <c r="D57" s="37">
        <f>SUM(D54:D56)</f>
        <v>336</v>
      </c>
      <c r="E57" s="38">
        <v>0.20370000000000002</v>
      </c>
    </row>
    <row r="58" spans="2:5">
      <c r="B58" s="19">
        <v>2037</v>
      </c>
      <c r="C58" s="47" t="s">
        <v>19</v>
      </c>
      <c r="D58" s="20">
        <v>658.5</v>
      </c>
      <c r="E58" s="20"/>
    </row>
    <row r="59" spans="2:5" ht="13.5" thickBot="1">
      <c r="B59" s="35"/>
      <c r="C59" s="36" t="s">
        <v>4</v>
      </c>
      <c r="D59" s="37">
        <f>SUM(D58:D58)</f>
        <v>658.5</v>
      </c>
      <c r="E59" s="38">
        <v>0.20559999999999998</v>
      </c>
    </row>
    <row r="60" spans="2:5">
      <c r="B60" s="19">
        <v>2038</v>
      </c>
      <c r="C60" s="47" t="s">
        <v>19</v>
      </c>
      <c r="D60" s="20">
        <v>658.5</v>
      </c>
      <c r="E60" s="20"/>
    </row>
    <row r="61" spans="2:5" ht="13.5" thickBot="1">
      <c r="B61" s="35"/>
      <c r="C61" s="36" t="s">
        <v>4</v>
      </c>
      <c r="D61" s="37">
        <f>SUM(D60:D60)</f>
        <v>658.5</v>
      </c>
      <c r="E61" s="38">
        <v>0.2064</v>
      </c>
    </row>
    <row r="62" spans="2:5">
      <c r="B62" s="19">
        <v>2039</v>
      </c>
      <c r="C62" s="47" t="s">
        <v>19</v>
      </c>
      <c r="D62" s="20">
        <v>658.5</v>
      </c>
      <c r="E62" s="20"/>
    </row>
    <row r="63" spans="2:5" ht="13.5" thickBot="1">
      <c r="B63" s="35"/>
      <c r="C63" s="36" t="s">
        <v>4</v>
      </c>
      <c r="D63" s="37">
        <f>SUM(D62:D62)</f>
        <v>658.5</v>
      </c>
      <c r="E63" s="38">
        <v>0.2054</v>
      </c>
    </row>
    <row r="64" spans="2:5">
      <c r="B64" s="19">
        <v>2040</v>
      </c>
      <c r="C64" s="47" t="s">
        <v>19</v>
      </c>
      <c r="D64" s="20">
        <v>658.5</v>
      </c>
      <c r="E64" s="20"/>
    </row>
    <row r="65" spans="2:5" ht="13.5" thickBot="1">
      <c r="B65" s="35"/>
      <c r="C65" s="36" t="s">
        <v>4</v>
      </c>
      <c r="D65" s="37">
        <f>SUM(D64:D64)</f>
        <v>658.5</v>
      </c>
      <c r="E65" s="38">
        <v>0.20620000000000002</v>
      </c>
    </row>
    <row r="66" spans="2:5">
      <c r="B66" s="19">
        <v>2041</v>
      </c>
      <c r="C66" s="47" t="s">
        <v>19</v>
      </c>
      <c r="D66" s="20">
        <v>658.5</v>
      </c>
      <c r="E66" s="20"/>
    </row>
    <row r="67" spans="2:5" ht="13.5" thickBot="1">
      <c r="B67" s="35"/>
      <c r="C67" s="36" t="s">
        <v>4</v>
      </c>
      <c r="D67" s="37">
        <f>SUM(D66:D66)</f>
        <v>658.5</v>
      </c>
      <c r="E67" s="38">
        <v>0.2157</v>
      </c>
    </row>
    <row r="68" spans="2:5">
      <c r="B68" s="19">
        <v>2042</v>
      </c>
      <c r="C68" s="31" t="s">
        <v>10</v>
      </c>
      <c r="D68" s="20" t="s">
        <v>10</v>
      </c>
      <c r="E68" s="20"/>
    </row>
    <row r="69" spans="2:5" ht="13.5" thickBot="1">
      <c r="B69" s="35"/>
      <c r="C69" s="36" t="s">
        <v>4</v>
      </c>
      <c r="D69" s="37">
        <f>SUM(D68:D68)</f>
        <v>0</v>
      </c>
      <c r="E69" s="38">
        <v>0.20420000000000002</v>
      </c>
    </row>
    <row r="70" spans="2:5">
      <c r="B70" s="19">
        <v>2043</v>
      </c>
      <c r="C70" s="47" t="s">
        <v>19</v>
      </c>
      <c r="D70" s="20">
        <v>658.5</v>
      </c>
      <c r="E70" s="20"/>
    </row>
    <row r="71" spans="2:5">
      <c r="B71" s="19"/>
      <c r="C71" s="47" t="s">
        <v>19</v>
      </c>
      <c r="D71" s="20">
        <v>658.5</v>
      </c>
      <c r="E71" s="20"/>
    </row>
    <row r="72" spans="2:5">
      <c r="B72" s="19"/>
      <c r="C72" s="47" t="s">
        <v>27</v>
      </c>
      <c r="D72" s="20">
        <v>-1050</v>
      </c>
      <c r="E72" s="20"/>
    </row>
    <row r="73" spans="2:5" ht="13.5" thickBot="1">
      <c r="B73" s="35"/>
      <c r="C73" s="36" t="s">
        <v>4</v>
      </c>
      <c r="D73" s="37">
        <f>SUM(D70:D72)</f>
        <v>267</v>
      </c>
      <c r="E73" s="38">
        <v>0.20670000000000002</v>
      </c>
    </row>
    <row r="74" spans="2:5">
      <c r="B74" s="27"/>
      <c r="C74" s="39"/>
      <c r="D74" s="40"/>
      <c r="E74" s="40"/>
    </row>
    <row r="75" spans="2:5">
      <c r="B75" s="41"/>
      <c r="C75" s="42"/>
      <c r="D75" s="43"/>
      <c r="E75" s="43"/>
    </row>
    <row r="76" spans="2:5">
      <c r="B76" s="43"/>
      <c r="C76" s="42"/>
      <c r="D76" s="43"/>
      <c r="E76" s="43"/>
    </row>
    <row r="77" spans="2:5">
      <c r="B77" s="41"/>
      <c r="C77" s="44"/>
      <c r="D77" s="43"/>
      <c r="E77" s="43"/>
    </row>
    <row r="78" spans="2:5">
      <c r="B78" s="43"/>
      <c r="C78" s="44"/>
      <c r="D78" s="43"/>
      <c r="E78" s="43"/>
    </row>
    <row r="79" spans="2:5">
      <c r="B79" s="41"/>
      <c r="C79" s="44"/>
      <c r="D79" s="43"/>
      <c r="E79" s="43"/>
    </row>
    <row r="80" spans="2:5">
      <c r="B80" s="41"/>
      <c r="C80" s="50"/>
      <c r="D80" s="50"/>
      <c r="E80" s="45"/>
    </row>
  </sheetData>
  <mergeCells count="1">
    <mergeCell ref="C80:D80"/>
  </mergeCells>
  <phoneticPr fontId="2" type="noConversion"/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zoomScaleNormal="100" zoomScaleSheetLayoutView="75" workbookViewId="0">
      <selection activeCell="A7" sqref="A7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1:12">
      <c r="A1" s="10" t="s">
        <v>37</v>
      </c>
    </row>
    <row r="2" spans="1:12">
      <c r="A2" s="10" t="s">
        <v>38</v>
      </c>
    </row>
    <row r="3" spans="1:12">
      <c r="A3" s="10" t="s">
        <v>39</v>
      </c>
    </row>
    <row r="4" spans="1:12">
      <c r="A4" s="10" t="s">
        <v>40</v>
      </c>
    </row>
    <row r="5" spans="1:12">
      <c r="A5" s="10" t="s">
        <v>41</v>
      </c>
    </row>
    <row r="6" spans="1:12">
      <c r="A6" s="10" t="s">
        <v>51</v>
      </c>
    </row>
    <row r="9" spans="1:12" ht="13.15" customHeight="1" thickBot="1">
      <c r="C9" s="3"/>
      <c r="E9" s="4"/>
    </row>
    <row r="10" spans="1:12">
      <c r="B10" s="5"/>
      <c r="C10" s="6"/>
      <c r="D10" s="7"/>
      <c r="E10" s="8" t="s">
        <v>2</v>
      </c>
    </row>
    <row r="11" spans="1:12">
      <c r="B11" s="9"/>
      <c r="C11" s="10"/>
      <c r="D11" s="11" t="s">
        <v>2</v>
      </c>
      <c r="E11" s="12" t="s">
        <v>6</v>
      </c>
    </row>
    <row r="12" spans="1:12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G12" s="17"/>
      <c r="H12" s="17"/>
      <c r="I12" s="17"/>
      <c r="J12" s="17"/>
      <c r="K12" s="17"/>
      <c r="L12" s="17"/>
    </row>
    <row r="13" spans="1:12">
      <c r="B13" s="19">
        <v>2019</v>
      </c>
      <c r="C13" s="47" t="s">
        <v>33</v>
      </c>
      <c r="D13" s="46">
        <v>1251</v>
      </c>
      <c r="E13" s="30"/>
      <c r="G13" s="28"/>
    </row>
    <row r="14" spans="1:12">
      <c r="B14" s="22"/>
      <c r="C14" s="23" t="s">
        <v>4</v>
      </c>
      <c r="D14" s="24">
        <f>SUM(D13:D13)</f>
        <v>1251</v>
      </c>
      <c r="E14" s="25">
        <v>0.22789999999999999</v>
      </c>
      <c r="G14" s="28"/>
      <c r="H14" s="29"/>
    </row>
    <row r="15" spans="1:12">
      <c r="B15" s="19">
        <v>2020</v>
      </c>
      <c r="C15" s="47" t="s">
        <v>25</v>
      </c>
      <c r="D15" s="20">
        <v>-375</v>
      </c>
      <c r="E15" s="20"/>
      <c r="G15" s="28"/>
      <c r="H15" s="29"/>
    </row>
    <row r="16" spans="1:12">
      <c r="B16" s="22"/>
      <c r="C16" s="23" t="s">
        <v>4</v>
      </c>
      <c r="D16" s="24">
        <f>SUM(D15:D15)</f>
        <v>-375</v>
      </c>
      <c r="E16" s="25">
        <v>0.214</v>
      </c>
      <c r="H16" s="29"/>
    </row>
    <row r="17" spans="2:12">
      <c r="B17" s="19">
        <v>2021</v>
      </c>
      <c r="C17" s="26"/>
      <c r="D17" s="20"/>
      <c r="E17" s="32"/>
      <c r="G17" s="28"/>
      <c r="H17" s="29"/>
    </row>
    <row r="18" spans="2:12">
      <c r="B18" s="33"/>
      <c r="C18" s="23" t="s">
        <v>4</v>
      </c>
      <c r="D18" s="24">
        <f>SUM(D17:D17)</f>
        <v>0</v>
      </c>
      <c r="E18" s="25">
        <v>0.21559999999999999</v>
      </c>
      <c r="H18" s="29"/>
    </row>
    <row r="19" spans="2:12">
      <c r="B19" s="34">
        <v>2022</v>
      </c>
      <c r="C19" s="49" t="s">
        <v>22</v>
      </c>
      <c r="D19" s="30">
        <v>130</v>
      </c>
      <c r="E19" s="20"/>
    </row>
    <row r="20" spans="2:12">
      <c r="B20" s="22"/>
      <c r="C20" s="23" t="s">
        <v>4</v>
      </c>
      <c r="D20" s="24">
        <f>SUM(D19:D19)</f>
        <v>130</v>
      </c>
      <c r="E20" s="25">
        <v>0.20679999999999998</v>
      </c>
    </row>
    <row r="21" spans="2:12">
      <c r="B21" s="19">
        <v>2023</v>
      </c>
      <c r="C21" s="31" t="s">
        <v>5</v>
      </c>
      <c r="D21" s="20">
        <v>1317</v>
      </c>
      <c r="E21" s="20"/>
    </row>
    <row r="22" spans="2:12" ht="13.5" thickBot="1">
      <c r="B22" s="35"/>
      <c r="C22" s="23" t="s">
        <v>4</v>
      </c>
      <c r="D22" s="24">
        <f>SUM(D21)</f>
        <v>1317</v>
      </c>
      <c r="E22" s="25">
        <v>0.23719999999999999</v>
      </c>
    </row>
    <row r="23" spans="2:12">
      <c r="B23" s="19">
        <v>2024</v>
      </c>
      <c r="C23" s="31" t="s">
        <v>10</v>
      </c>
      <c r="D23" s="20" t="s">
        <v>10</v>
      </c>
      <c r="E23" s="20"/>
    </row>
    <row r="24" spans="2:12" ht="13.5" thickBot="1">
      <c r="B24" s="35"/>
      <c r="C24" s="36" t="s">
        <v>4</v>
      </c>
      <c r="D24" s="37">
        <f>SUM(D23:D23)</f>
        <v>0</v>
      </c>
      <c r="E24" s="38">
        <v>0.21260000000000001</v>
      </c>
    </row>
    <row r="25" spans="2:12" s="18" customFormat="1">
      <c r="B25" s="19">
        <v>2025</v>
      </c>
      <c r="C25" s="31" t="s">
        <v>5</v>
      </c>
      <c r="D25" s="20">
        <v>1317</v>
      </c>
      <c r="E25" s="20"/>
      <c r="G25" s="27"/>
      <c r="H25" s="27"/>
      <c r="I25" s="27"/>
      <c r="J25" s="27"/>
      <c r="K25" s="27"/>
      <c r="L25" s="27"/>
    </row>
    <row r="26" spans="2:12" ht="13.5" thickBot="1">
      <c r="B26" s="35"/>
      <c r="C26" s="36" t="s">
        <v>4</v>
      </c>
      <c r="D26" s="37">
        <f>SUM(D25:D25)</f>
        <v>1317</v>
      </c>
      <c r="E26" s="38">
        <v>0.23760000000000001</v>
      </c>
    </row>
    <row r="27" spans="2:12">
      <c r="B27" s="19">
        <v>2026</v>
      </c>
      <c r="C27" s="47" t="s">
        <v>17</v>
      </c>
      <c r="D27" s="20">
        <v>1100</v>
      </c>
      <c r="E27" s="20"/>
    </row>
    <row r="28" spans="2:12">
      <c r="B28" s="19"/>
      <c r="C28" s="47" t="s">
        <v>36</v>
      </c>
      <c r="D28" s="20">
        <v>-330</v>
      </c>
      <c r="E28" s="20"/>
    </row>
    <row r="29" spans="2:12" ht="13.5" thickBot="1">
      <c r="B29" s="35"/>
      <c r="C29" s="36" t="s">
        <v>4</v>
      </c>
      <c r="D29" s="37">
        <f>SUM(D27:D28)</f>
        <v>770</v>
      </c>
      <c r="E29" s="38">
        <v>0.23749999999999999</v>
      </c>
    </row>
    <row r="30" spans="2:12">
      <c r="B30" s="19">
        <v>2027</v>
      </c>
      <c r="C30" s="47" t="s">
        <v>18</v>
      </c>
      <c r="D30" s="20">
        <v>1100</v>
      </c>
      <c r="E30" s="20"/>
    </row>
    <row r="31" spans="2:12" s="18" customFormat="1" ht="13.5" thickBot="1">
      <c r="B31" s="35"/>
      <c r="C31" s="36" t="s">
        <v>4</v>
      </c>
      <c r="D31" s="37">
        <f>SUM(D30:D30)</f>
        <v>1100</v>
      </c>
      <c r="E31" s="38">
        <v>0.24960000000000002</v>
      </c>
      <c r="G31" s="27"/>
      <c r="H31" s="27"/>
      <c r="I31" s="27"/>
      <c r="J31" s="27"/>
      <c r="K31" s="27"/>
      <c r="L31" s="27"/>
    </row>
    <row r="32" spans="2:12">
      <c r="B32" s="19">
        <v>2028</v>
      </c>
      <c r="C32" s="47"/>
      <c r="D32" s="20"/>
      <c r="E32" s="20"/>
    </row>
    <row r="33" spans="2:5" ht="13.5" thickBot="1">
      <c r="B33" s="35"/>
      <c r="C33" s="36" t="s">
        <v>4</v>
      </c>
      <c r="D33" s="37">
        <f>SUM(D32:D32)</f>
        <v>0</v>
      </c>
      <c r="E33" s="38">
        <v>0.221</v>
      </c>
    </row>
    <row r="34" spans="2:5">
      <c r="B34" s="19">
        <v>2029</v>
      </c>
      <c r="C34" s="47" t="s">
        <v>22</v>
      </c>
      <c r="D34" s="20">
        <v>190</v>
      </c>
      <c r="E34" s="20"/>
    </row>
    <row r="35" spans="2:5" ht="13.5" thickBot="1">
      <c r="B35" s="35"/>
      <c r="C35" s="36" t="s">
        <v>4</v>
      </c>
      <c r="D35" s="37">
        <f>SUM(D34:D34)</f>
        <v>190</v>
      </c>
      <c r="E35" s="38">
        <v>0.20030000000000001</v>
      </c>
    </row>
    <row r="36" spans="2:5">
      <c r="B36" s="19">
        <v>2030</v>
      </c>
      <c r="C36" s="47" t="s">
        <v>19</v>
      </c>
      <c r="D36" s="20">
        <v>940</v>
      </c>
      <c r="E36" s="20"/>
    </row>
    <row r="37" spans="2:5" ht="13.5" thickBot="1">
      <c r="B37" s="35"/>
      <c r="C37" s="36" t="s">
        <v>4</v>
      </c>
      <c r="D37" s="37">
        <f>SUM(D36:D36)</f>
        <v>940</v>
      </c>
      <c r="E37" s="38">
        <v>0.20030000000000001</v>
      </c>
    </row>
    <row r="38" spans="2:5">
      <c r="B38" s="19">
        <v>2031</v>
      </c>
      <c r="C38" s="47" t="s">
        <v>19</v>
      </c>
      <c r="D38" s="20">
        <v>658.5</v>
      </c>
      <c r="E38" s="20"/>
    </row>
    <row r="39" spans="2:5" ht="13.5" thickBot="1">
      <c r="B39" s="35"/>
      <c r="C39" s="36" t="s">
        <v>4</v>
      </c>
      <c r="D39" s="37">
        <f>SUM(D38:D38)</f>
        <v>658.5</v>
      </c>
      <c r="E39" s="38">
        <v>0.20050000000000001</v>
      </c>
    </row>
    <row r="40" spans="2:5">
      <c r="B40" s="19">
        <v>2032</v>
      </c>
      <c r="C40" s="47" t="s">
        <v>19</v>
      </c>
      <c r="D40" s="20">
        <v>658.5</v>
      </c>
      <c r="E40" s="20"/>
    </row>
    <row r="41" spans="2:5">
      <c r="B41" s="19"/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20</v>
      </c>
      <c r="D43" s="20">
        <v>-811</v>
      </c>
      <c r="E43" s="20"/>
    </row>
    <row r="44" spans="2:5" ht="13.5" thickBot="1">
      <c r="B44" s="35"/>
      <c r="C44" s="36" t="s">
        <v>4</v>
      </c>
      <c r="D44" s="37">
        <f>SUM(D40:D43)</f>
        <v>1164.5</v>
      </c>
      <c r="E44" s="38">
        <v>0.21640000000000001</v>
      </c>
    </row>
    <row r="45" spans="2:5">
      <c r="B45" s="19">
        <v>2033</v>
      </c>
      <c r="C45" s="31" t="s">
        <v>19</v>
      </c>
      <c r="D45" s="20">
        <v>658.5</v>
      </c>
      <c r="E45" s="20"/>
    </row>
    <row r="46" spans="2:5">
      <c r="B46" s="19"/>
      <c r="C46" s="31" t="s">
        <v>19</v>
      </c>
      <c r="D46" s="20">
        <v>658.5</v>
      </c>
      <c r="E46" s="20"/>
    </row>
    <row r="47" spans="2:5">
      <c r="B47" s="19"/>
      <c r="C47" s="47" t="s">
        <v>21</v>
      </c>
      <c r="D47" s="20">
        <v>-821</v>
      </c>
      <c r="E47" s="20"/>
    </row>
    <row r="48" spans="2:5" ht="13.5" thickBot="1">
      <c r="B48" s="35"/>
      <c r="C48" s="36" t="s">
        <v>4</v>
      </c>
      <c r="D48" s="37">
        <f>SUM(D45:D45)</f>
        <v>658.5</v>
      </c>
      <c r="E48" s="38">
        <v>0.20960000000000001</v>
      </c>
    </row>
    <row r="49" spans="2:5">
      <c r="B49" s="19">
        <v>2034</v>
      </c>
      <c r="C49" s="47" t="s">
        <v>19</v>
      </c>
      <c r="D49" s="20">
        <v>658.5</v>
      </c>
      <c r="E49" s="20"/>
    </row>
    <row r="50" spans="2:5" ht="13.5" thickBot="1">
      <c r="B50" s="35"/>
      <c r="C50" s="36" t="s">
        <v>4</v>
      </c>
      <c r="D50" s="37">
        <f>SUM(D49:D49)</f>
        <v>658.5</v>
      </c>
      <c r="E50" s="38">
        <v>0.21100000000000002</v>
      </c>
    </row>
    <row r="51" spans="2:5">
      <c r="B51" s="19">
        <v>2035</v>
      </c>
      <c r="C51" s="47" t="s">
        <v>19</v>
      </c>
      <c r="D51" s="20">
        <v>658.5</v>
      </c>
      <c r="E51" s="20"/>
    </row>
    <row r="52" spans="2:5" ht="13.5" thickBot="1">
      <c r="B52" s="35"/>
      <c r="C52" s="36" t="s">
        <v>4</v>
      </c>
      <c r="D52" s="37">
        <f>SUM(D51:D51)</f>
        <v>658.5</v>
      </c>
      <c r="E52" s="38">
        <v>0.21280000000000002</v>
      </c>
    </row>
    <row r="53" spans="2:5">
      <c r="B53" s="19">
        <v>2036</v>
      </c>
      <c r="C53" s="31" t="s">
        <v>19</v>
      </c>
      <c r="D53" s="20">
        <v>658.5</v>
      </c>
      <c r="E53" s="20"/>
    </row>
    <row r="54" spans="2:5">
      <c r="B54" s="19"/>
      <c r="C54" s="31" t="s">
        <v>19</v>
      </c>
      <c r="D54" s="20">
        <v>658.5</v>
      </c>
      <c r="E54" s="20"/>
    </row>
    <row r="55" spans="2:5">
      <c r="B55" s="19"/>
      <c r="C55" s="47" t="s">
        <v>26</v>
      </c>
      <c r="D55" s="20">
        <v>-981</v>
      </c>
      <c r="E55" s="20"/>
    </row>
    <row r="56" spans="2:5" ht="13.5" thickBot="1">
      <c r="B56" s="35"/>
      <c r="C56" s="36" t="s">
        <v>4</v>
      </c>
      <c r="D56" s="37">
        <f>SUM(D53:D55)</f>
        <v>336</v>
      </c>
      <c r="E56" s="38">
        <v>0.20370000000000002</v>
      </c>
    </row>
    <row r="57" spans="2:5">
      <c r="B57" s="19">
        <v>2037</v>
      </c>
      <c r="C57" s="47" t="s">
        <v>19</v>
      </c>
      <c r="D57" s="20">
        <v>658.5</v>
      </c>
      <c r="E57" s="20"/>
    </row>
    <row r="58" spans="2:5" ht="13.5" thickBot="1">
      <c r="B58" s="35"/>
      <c r="C58" s="36" t="s">
        <v>4</v>
      </c>
      <c r="D58" s="37">
        <f>SUM(D57:D57)</f>
        <v>658.5</v>
      </c>
      <c r="E58" s="38">
        <v>0.20559999999999998</v>
      </c>
    </row>
    <row r="59" spans="2:5">
      <c r="B59" s="19">
        <v>2038</v>
      </c>
      <c r="C59" s="47" t="s">
        <v>19</v>
      </c>
      <c r="D59" s="20">
        <v>658.5</v>
      </c>
      <c r="E59" s="20"/>
    </row>
    <row r="60" spans="2:5" ht="13.5" thickBot="1">
      <c r="B60" s="35"/>
      <c r="C60" s="36" t="s">
        <v>4</v>
      </c>
      <c r="D60" s="37">
        <f>SUM(D59:D59)</f>
        <v>658.5</v>
      </c>
      <c r="E60" s="38">
        <v>0.2064</v>
      </c>
    </row>
    <row r="61" spans="2:5">
      <c r="B61" s="19">
        <v>2039</v>
      </c>
      <c r="C61" s="47" t="s">
        <v>19</v>
      </c>
      <c r="D61" s="20">
        <v>658.5</v>
      </c>
      <c r="E61" s="20"/>
    </row>
    <row r="62" spans="2:5" ht="13.5" thickBot="1">
      <c r="B62" s="35"/>
      <c r="C62" s="36" t="s">
        <v>4</v>
      </c>
      <c r="D62" s="37">
        <f>SUM(D61:D61)</f>
        <v>658.5</v>
      </c>
      <c r="E62" s="38">
        <v>0.2054</v>
      </c>
    </row>
    <row r="63" spans="2:5">
      <c r="B63" s="19">
        <v>2040</v>
      </c>
      <c r="C63" s="47" t="s">
        <v>19</v>
      </c>
      <c r="D63" s="20">
        <v>658.5</v>
      </c>
      <c r="E63" s="20"/>
    </row>
    <row r="64" spans="2:5" ht="13.5" thickBot="1">
      <c r="B64" s="35"/>
      <c r="C64" s="36" t="s">
        <v>4</v>
      </c>
      <c r="D64" s="37">
        <f>SUM(D63:D63)</f>
        <v>658.5</v>
      </c>
      <c r="E64" s="38">
        <v>0.20620000000000002</v>
      </c>
    </row>
    <row r="65" spans="2:5">
      <c r="B65" s="19">
        <v>2041</v>
      </c>
      <c r="C65" s="47" t="s">
        <v>19</v>
      </c>
      <c r="D65" s="20">
        <v>658.5</v>
      </c>
      <c r="E65" s="20"/>
    </row>
    <row r="66" spans="2:5" ht="13.5" thickBot="1">
      <c r="B66" s="35"/>
      <c r="C66" s="36" t="s">
        <v>4</v>
      </c>
      <c r="D66" s="37">
        <f>SUM(D65:D65)</f>
        <v>658.5</v>
      </c>
      <c r="E66" s="38">
        <v>0.2157</v>
      </c>
    </row>
    <row r="67" spans="2:5">
      <c r="B67" s="19">
        <v>2042</v>
      </c>
      <c r="C67" s="31" t="s">
        <v>10</v>
      </c>
      <c r="D67" s="20" t="s">
        <v>10</v>
      </c>
      <c r="E67" s="20"/>
    </row>
    <row r="68" spans="2:5" ht="13.5" thickBot="1">
      <c r="B68" s="35"/>
      <c r="C68" s="36" t="s">
        <v>4</v>
      </c>
      <c r="D68" s="37">
        <f>SUM(D67:D67)</f>
        <v>0</v>
      </c>
      <c r="E68" s="38">
        <v>0.20420000000000002</v>
      </c>
    </row>
    <row r="69" spans="2:5">
      <c r="B69" s="19">
        <v>2043</v>
      </c>
      <c r="C69" s="47" t="s">
        <v>19</v>
      </c>
      <c r="D69" s="20">
        <v>658.5</v>
      </c>
      <c r="E69" s="20"/>
    </row>
    <row r="70" spans="2:5">
      <c r="B70" s="19"/>
      <c r="C70" s="47" t="s">
        <v>19</v>
      </c>
      <c r="D70" s="20">
        <v>658.5</v>
      </c>
      <c r="E70" s="20"/>
    </row>
    <row r="71" spans="2:5">
      <c r="B71" s="19"/>
      <c r="C71" s="47" t="s">
        <v>27</v>
      </c>
      <c r="D71" s="20">
        <v>-1050</v>
      </c>
      <c r="E71" s="20"/>
    </row>
    <row r="72" spans="2:5" ht="13.5" thickBot="1">
      <c r="B72" s="35"/>
      <c r="C72" s="36" t="s">
        <v>4</v>
      </c>
      <c r="D72" s="37">
        <f>SUM(D69:D71)</f>
        <v>267</v>
      </c>
      <c r="E72" s="38">
        <v>0.20670000000000002</v>
      </c>
    </row>
    <row r="73" spans="2:5">
      <c r="B73" s="19">
        <v>2045</v>
      </c>
      <c r="C73" s="31" t="s">
        <v>10</v>
      </c>
      <c r="D73" s="20" t="s">
        <v>10</v>
      </c>
      <c r="E73" s="20"/>
    </row>
    <row r="74" spans="2:5" ht="13.5" thickBot="1">
      <c r="B74" s="35"/>
      <c r="C74" s="36" t="s">
        <v>4</v>
      </c>
      <c r="D74" s="37">
        <f>SUM(D73:D73)</f>
        <v>0</v>
      </c>
      <c r="E74" s="38">
        <v>0.222</v>
      </c>
    </row>
    <row r="75" spans="2:5">
      <c r="B75" s="27"/>
      <c r="C75" s="39"/>
      <c r="D75" s="40"/>
      <c r="E75" s="40"/>
    </row>
    <row r="76" spans="2:5">
      <c r="B76" s="41" t="s">
        <v>3</v>
      </c>
      <c r="C76" s="42" t="s">
        <v>13</v>
      </c>
      <c r="D76" s="43"/>
      <c r="E76" s="43"/>
    </row>
    <row r="77" spans="2:5">
      <c r="B77" s="43"/>
      <c r="C77" s="42" t="s">
        <v>15</v>
      </c>
      <c r="D77" s="43"/>
      <c r="E77" s="43"/>
    </row>
    <row r="78" spans="2:5">
      <c r="B78" s="41" t="s">
        <v>7</v>
      </c>
      <c r="C78" s="44" t="s">
        <v>8</v>
      </c>
      <c r="D78" s="43"/>
      <c r="E78" s="43"/>
    </row>
    <row r="79" spans="2:5">
      <c r="B79" s="43"/>
      <c r="C79" s="44" t="s">
        <v>9</v>
      </c>
      <c r="D79" s="43"/>
      <c r="E79" s="43"/>
    </row>
    <row r="80" spans="2:5">
      <c r="B80" s="41" t="s">
        <v>11</v>
      </c>
      <c r="C80" s="44" t="s">
        <v>14</v>
      </c>
      <c r="D80" s="43"/>
      <c r="E80" s="43"/>
    </row>
    <row r="81" spans="2:5">
      <c r="B81" s="41" t="s">
        <v>12</v>
      </c>
      <c r="C81" s="50" t="s">
        <v>16</v>
      </c>
      <c r="D81" s="50"/>
      <c r="E81" s="45"/>
    </row>
  </sheetData>
  <mergeCells count="1">
    <mergeCell ref="C81:D81"/>
  </mergeCells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1"/>
  <sheetViews>
    <sheetView showGridLines="0" zoomScaleNormal="100" zoomScaleSheetLayoutView="75" workbookViewId="0">
      <selection activeCell="A6" sqref="A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2"/>
    <col min="7" max="9" width="9.28515625" style="2" bestFit="1" customWidth="1"/>
    <col min="10" max="10" width="5.7109375" style="2" bestFit="1" customWidth="1"/>
    <col min="11" max="11" width="8.5703125" style="2" bestFit="1" customWidth="1"/>
    <col min="12" max="12" width="10.7109375" style="1" bestFit="1" customWidth="1"/>
    <col min="13" max="16384" width="9.140625" style="1"/>
  </cols>
  <sheetData>
    <row r="1" spans="1:11">
      <c r="A1" s="10" t="s">
        <v>37</v>
      </c>
    </row>
    <row r="2" spans="1:11">
      <c r="A2" s="10" t="s">
        <v>38</v>
      </c>
    </row>
    <row r="3" spans="1:11">
      <c r="A3" s="10" t="s">
        <v>39</v>
      </c>
    </row>
    <row r="4" spans="1:11">
      <c r="A4" s="10" t="s">
        <v>40</v>
      </c>
    </row>
    <row r="5" spans="1:11">
      <c r="A5" s="10" t="s">
        <v>41</v>
      </c>
    </row>
    <row r="6" spans="1:11">
      <c r="A6" s="10" t="s">
        <v>43</v>
      </c>
    </row>
    <row r="9" spans="1:11" ht="13.15" customHeight="1" thickBot="1">
      <c r="C9" s="3"/>
      <c r="E9" s="4"/>
    </row>
    <row r="10" spans="1:11">
      <c r="B10" s="5"/>
      <c r="C10" s="6"/>
      <c r="D10" s="7"/>
      <c r="E10" s="8" t="s">
        <v>2</v>
      </c>
    </row>
    <row r="11" spans="1:11">
      <c r="B11" s="9"/>
      <c r="C11" s="10"/>
      <c r="D11" s="11" t="s">
        <v>2</v>
      </c>
      <c r="E11" s="12" t="s">
        <v>6</v>
      </c>
    </row>
    <row r="12" spans="1:11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F12" s="17"/>
      <c r="G12" s="17"/>
      <c r="H12" s="17"/>
      <c r="I12" s="17"/>
      <c r="J12" s="17"/>
      <c r="K12" s="17"/>
    </row>
    <row r="13" spans="1:11">
      <c r="B13" s="19">
        <v>2019</v>
      </c>
      <c r="C13" s="47" t="s">
        <v>35</v>
      </c>
      <c r="D13" s="46">
        <v>1482</v>
      </c>
      <c r="E13" s="30"/>
      <c r="F13" s="28"/>
    </row>
    <row r="14" spans="1:11">
      <c r="B14" s="22"/>
      <c r="C14" s="23" t="s">
        <v>4</v>
      </c>
      <c r="D14" s="24">
        <f>SUM(D13:D13)</f>
        <v>1482</v>
      </c>
      <c r="E14" s="25">
        <v>0.2382</v>
      </c>
      <c r="F14" s="28"/>
      <c r="G14" s="29"/>
    </row>
    <row r="15" spans="1:11">
      <c r="B15" s="19">
        <v>2020</v>
      </c>
      <c r="C15" s="47" t="s">
        <v>25</v>
      </c>
      <c r="D15" s="20">
        <v>-375</v>
      </c>
      <c r="E15" s="20"/>
      <c r="F15" s="28"/>
      <c r="G15" s="29"/>
    </row>
    <row r="16" spans="1:11">
      <c r="B16" s="22"/>
      <c r="C16" s="23" t="s">
        <v>4</v>
      </c>
      <c r="D16" s="24">
        <f>SUM(D15:D15)</f>
        <v>-375</v>
      </c>
      <c r="E16" s="25">
        <v>0.22409999999999999</v>
      </c>
      <c r="G16" s="29"/>
    </row>
    <row r="17" spans="2:11">
      <c r="B17" s="19">
        <v>2021</v>
      </c>
      <c r="C17" s="26"/>
      <c r="D17" s="20"/>
      <c r="E17" s="32"/>
      <c r="F17" s="28"/>
      <c r="G17" s="29"/>
    </row>
    <row r="18" spans="2:11">
      <c r="B18" s="33"/>
      <c r="C18" s="23" t="s">
        <v>4</v>
      </c>
      <c r="D18" s="24">
        <f>SUM(D17:D17)</f>
        <v>0</v>
      </c>
      <c r="E18" s="25">
        <v>0.22570000000000001</v>
      </c>
      <c r="G18" s="29"/>
    </row>
    <row r="19" spans="2:11">
      <c r="B19" s="34">
        <v>2022</v>
      </c>
      <c r="C19" s="21"/>
      <c r="D19" s="30"/>
      <c r="E19" s="20"/>
    </row>
    <row r="20" spans="2:11">
      <c r="B20" s="22"/>
      <c r="C20" s="23" t="s">
        <v>4</v>
      </c>
      <c r="D20" s="24">
        <f>SUM(D19:D19)</f>
        <v>0</v>
      </c>
      <c r="E20" s="25">
        <v>0.2112</v>
      </c>
    </row>
    <row r="21" spans="2:11">
      <c r="B21" s="19">
        <v>2023</v>
      </c>
      <c r="C21" s="31" t="s">
        <v>5</v>
      </c>
      <c r="D21" s="20">
        <v>1317</v>
      </c>
      <c r="E21" s="20"/>
    </row>
    <row r="22" spans="2:11" ht="13.5" thickBot="1">
      <c r="B22" s="35"/>
      <c r="C22" s="23" t="s">
        <v>4</v>
      </c>
      <c r="D22" s="24">
        <f>SUM(D21)</f>
        <v>1317</v>
      </c>
      <c r="E22" s="25">
        <v>0.24690000000000001</v>
      </c>
    </row>
    <row r="23" spans="2:11">
      <c r="B23" s="19">
        <v>2024</v>
      </c>
      <c r="C23" s="31" t="s">
        <v>10</v>
      </c>
      <c r="D23" s="20" t="s">
        <v>10</v>
      </c>
      <c r="E23" s="20"/>
    </row>
    <row r="24" spans="2:11" ht="13.5" thickBot="1">
      <c r="B24" s="35"/>
      <c r="C24" s="36" t="s">
        <v>4</v>
      </c>
      <c r="D24" s="37">
        <f>SUM(D23:D23)</f>
        <v>0</v>
      </c>
      <c r="E24" s="38">
        <v>0.22210000000000002</v>
      </c>
    </row>
    <row r="25" spans="2:11" s="18" customFormat="1">
      <c r="B25" s="19">
        <v>2025</v>
      </c>
      <c r="C25" s="31" t="s">
        <v>5</v>
      </c>
      <c r="D25" s="20">
        <v>1317</v>
      </c>
      <c r="E25" s="20"/>
      <c r="F25" s="27"/>
      <c r="G25" s="27"/>
      <c r="H25" s="27"/>
      <c r="I25" s="27"/>
      <c r="J25" s="27"/>
      <c r="K25" s="27"/>
    </row>
    <row r="26" spans="2:11" ht="13.5" thickBot="1">
      <c r="B26" s="35"/>
      <c r="C26" s="36" t="s">
        <v>4</v>
      </c>
      <c r="D26" s="37">
        <f>SUM(D25:D25)</f>
        <v>1317</v>
      </c>
      <c r="E26" s="38">
        <v>0.24690000000000001</v>
      </c>
    </row>
    <row r="27" spans="2:11">
      <c r="B27" s="19">
        <v>2026</v>
      </c>
      <c r="C27" s="47" t="s">
        <v>17</v>
      </c>
      <c r="D27" s="20">
        <v>1100</v>
      </c>
      <c r="E27" s="20"/>
    </row>
    <row r="28" spans="2:11">
      <c r="B28" s="19"/>
      <c r="C28" s="47" t="s">
        <v>36</v>
      </c>
      <c r="D28" s="20">
        <v>-330</v>
      </c>
      <c r="E28" s="20"/>
    </row>
    <row r="29" spans="2:11" ht="13.5" thickBot="1">
      <c r="B29" s="35"/>
      <c r="C29" s="36" t="s">
        <v>4</v>
      </c>
      <c r="D29" s="37">
        <f>SUM(D27:D28)</f>
        <v>770</v>
      </c>
      <c r="E29" s="38">
        <v>0.24660000000000001</v>
      </c>
    </row>
    <row r="30" spans="2:11">
      <c r="B30" s="19">
        <v>2027</v>
      </c>
      <c r="C30" s="47" t="s">
        <v>18</v>
      </c>
      <c r="D30" s="20">
        <v>1100</v>
      </c>
      <c r="E30" s="20"/>
    </row>
    <row r="31" spans="2:11" s="18" customFormat="1" ht="13.5" thickBot="1">
      <c r="B31" s="35"/>
      <c r="C31" s="36" t="s">
        <v>4</v>
      </c>
      <c r="D31" s="37">
        <f>SUM(D30:D30)</f>
        <v>1100</v>
      </c>
      <c r="E31" s="38">
        <v>0.25850000000000001</v>
      </c>
      <c r="F31" s="27"/>
      <c r="G31" s="27"/>
      <c r="H31" s="27"/>
      <c r="I31" s="27"/>
      <c r="J31" s="27"/>
      <c r="K31" s="27"/>
    </row>
    <row r="32" spans="2:11">
      <c r="B32" s="19">
        <v>2028</v>
      </c>
      <c r="C32" s="47"/>
      <c r="D32" s="20">
        <v>0</v>
      </c>
      <c r="E32" s="20"/>
    </row>
    <row r="33" spans="2:5" ht="13.5" thickBot="1">
      <c r="B33" s="35"/>
      <c r="C33" s="36" t="s">
        <v>4</v>
      </c>
      <c r="D33" s="37">
        <f>SUM(D32:D32)</f>
        <v>0</v>
      </c>
      <c r="E33" s="38">
        <v>0.2296</v>
      </c>
    </row>
    <row r="34" spans="2:5">
      <c r="B34" s="19">
        <v>2029</v>
      </c>
      <c r="C34" s="31" t="s">
        <v>10</v>
      </c>
      <c r="D34" s="20" t="s">
        <v>10</v>
      </c>
      <c r="E34" s="20"/>
    </row>
    <row r="35" spans="2:5" ht="13.5" thickBot="1">
      <c r="B35" s="35"/>
      <c r="C35" s="36" t="s">
        <v>4</v>
      </c>
      <c r="D35" s="37">
        <f>SUM(D34:D34)</f>
        <v>0</v>
      </c>
      <c r="E35" s="38">
        <v>0.20180000000000001</v>
      </c>
    </row>
    <row r="36" spans="2:5" ht="12" customHeight="1">
      <c r="B36" s="19">
        <v>2030</v>
      </c>
      <c r="C36" s="47" t="s">
        <v>19</v>
      </c>
      <c r="D36" s="20">
        <v>720</v>
      </c>
      <c r="E36" s="20"/>
    </row>
    <row r="37" spans="2:5" ht="13.5" thickBot="1">
      <c r="B37" s="35"/>
      <c r="C37" s="36" t="s">
        <v>4</v>
      </c>
      <c r="D37" s="37">
        <f>SUM(D36:D36)</f>
        <v>720</v>
      </c>
      <c r="E37" s="38">
        <v>0.20069999999999999</v>
      </c>
    </row>
    <row r="38" spans="2:5" ht="12.6" customHeight="1">
      <c r="B38" s="19">
        <v>2031</v>
      </c>
      <c r="C38" s="47" t="s">
        <v>19</v>
      </c>
      <c r="D38" s="20">
        <v>658.5</v>
      </c>
      <c r="E38" s="20"/>
    </row>
    <row r="39" spans="2:5" ht="13.5" thickBot="1">
      <c r="B39" s="35"/>
      <c r="C39" s="36" t="s">
        <v>4</v>
      </c>
      <c r="D39" s="37">
        <f>SUM(D38:D38)</f>
        <v>658.5</v>
      </c>
      <c r="E39" s="38">
        <v>0.20050000000000001</v>
      </c>
    </row>
    <row r="40" spans="2:5">
      <c r="B40" s="19">
        <v>2032</v>
      </c>
      <c r="C40" s="47" t="s">
        <v>19</v>
      </c>
      <c r="D40" s="20">
        <v>658.5</v>
      </c>
      <c r="E40" s="20"/>
    </row>
    <row r="41" spans="2:5">
      <c r="B41" s="19"/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20</v>
      </c>
      <c r="D43" s="20">
        <v>-811</v>
      </c>
      <c r="E43" s="20"/>
    </row>
    <row r="44" spans="2:5" ht="13.5" thickBot="1">
      <c r="B44" s="35"/>
      <c r="C44" s="36" t="s">
        <v>4</v>
      </c>
      <c r="D44" s="37">
        <f>SUM(D40:D43)</f>
        <v>1164.5</v>
      </c>
      <c r="E44" s="38">
        <v>0.21640000000000001</v>
      </c>
    </row>
    <row r="45" spans="2:5">
      <c r="B45" s="19">
        <v>2033</v>
      </c>
      <c r="C45" s="31" t="s">
        <v>19</v>
      </c>
      <c r="D45" s="20">
        <v>658.5</v>
      </c>
      <c r="E45" s="20"/>
    </row>
    <row r="46" spans="2:5">
      <c r="B46" s="19"/>
      <c r="C46" s="31" t="s">
        <v>19</v>
      </c>
      <c r="D46" s="20">
        <v>658.5</v>
      </c>
      <c r="E46" s="20"/>
    </row>
    <row r="47" spans="2:5">
      <c r="B47" s="19"/>
      <c r="C47" s="47" t="s">
        <v>21</v>
      </c>
      <c r="D47" s="20">
        <v>-821</v>
      </c>
      <c r="E47" s="20"/>
    </row>
    <row r="48" spans="2:5" ht="13.5" thickBot="1">
      <c r="B48" s="35"/>
      <c r="C48" s="36" t="s">
        <v>4</v>
      </c>
      <c r="D48" s="37">
        <f>SUM(D45:D45)</f>
        <v>658.5</v>
      </c>
      <c r="E48" s="38">
        <v>0.20960000000000001</v>
      </c>
    </row>
    <row r="49" spans="2:5">
      <c r="B49" s="19">
        <v>2034</v>
      </c>
      <c r="C49" s="47" t="s">
        <v>19</v>
      </c>
      <c r="D49" s="20">
        <v>658.5</v>
      </c>
      <c r="E49" s="20"/>
    </row>
    <row r="50" spans="2:5" ht="13.5" thickBot="1">
      <c r="B50" s="35"/>
      <c r="C50" s="36" t="s">
        <v>4</v>
      </c>
      <c r="D50" s="37">
        <f>SUM(D49:D49)</f>
        <v>658.5</v>
      </c>
      <c r="E50" s="38">
        <v>0.21100000000000002</v>
      </c>
    </row>
    <row r="51" spans="2:5">
      <c r="B51" s="19">
        <v>2035</v>
      </c>
      <c r="C51" s="47" t="s">
        <v>19</v>
      </c>
      <c r="D51" s="20">
        <v>658.5</v>
      </c>
      <c r="E51" s="20"/>
    </row>
    <row r="52" spans="2:5" ht="13.5" thickBot="1">
      <c r="B52" s="35"/>
      <c r="C52" s="36" t="s">
        <v>4</v>
      </c>
      <c r="D52" s="37">
        <f>SUM(D51:D51)</f>
        <v>658.5</v>
      </c>
      <c r="E52" s="38">
        <v>0.21280000000000002</v>
      </c>
    </row>
    <row r="53" spans="2:5">
      <c r="B53" s="19">
        <v>2036</v>
      </c>
      <c r="C53" s="31" t="s">
        <v>19</v>
      </c>
      <c r="D53" s="20">
        <v>658.5</v>
      </c>
      <c r="E53" s="20"/>
    </row>
    <row r="54" spans="2:5">
      <c r="B54" s="19"/>
      <c r="C54" s="31" t="s">
        <v>19</v>
      </c>
      <c r="D54" s="20">
        <v>658.5</v>
      </c>
      <c r="E54" s="20"/>
    </row>
    <row r="55" spans="2:5">
      <c r="B55" s="19"/>
      <c r="C55" s="47" t="s">
        <v>26</v>
      </c>
      <c r="D55" s="20">
        <v>-981</v>
      </c>
      <c r="E55" s="20"/>
    </row>
    <row r="56" spans="2:5" ht="13.5" thickBot="1">
      <c r="B56" s="35"/>
      <c r="C56" s="36" t="s">
        <v>4</v>
      </c>
      <c r="D56" s="37">
        <f>SUM(D53:D55)</f>
        <v>336</v>
      </c>
      <c r="E56" s="38">
        <v>0.20370000000000002</v>
      </c>
    </row>
    <row r="57" spans="2:5">
      <c r="B57" s="19">
        <v>2037</v>
      </c>
      <c r="C57" s="47" t="s">
        <v>19</v>
      </c>
      <c r="D57" s="20">
        <v>658.5</v>
      </c>
      <c r="E57" s="20"/>
    </row>
    <row r="58" spans="2:5" ht="13.5" thickBot="1">
      <c r="B58" s="35"/>
      <c r="C58" s="36" t="s">
        <v>4</v>
      </c>
      <c r="D58" s="37">
        <f>SUM(D57:D57)</f>
        <v>658.5</v>
      </c>
      <c r="E58" s="38">
        <v>0.20559999999999998</v>
      </c>
    </row>
    <row r="59" spans="2:5">
      <c r="B59" s="19">
        <v>2038</v>
      </c>
      <c r="C59" s="47" t="s">
        <v>19</v>
      </c>
      <c r="D59" s="20">
        <v>658.5</v>
      </c>
      <c r="E59" s="20"/>
    </row>
    <row r="60" spans="2:5" ht="13.5" thickBot="1">
      <c r="B60" s="35"/>
      <c r="C60" s="36" t="s">
        <v>4</v>
      </c>
      <c r="D60" s="37">
        <f>SUM(D59:D59)</f>
        <v>658.5</v>
      </c>
      <c r="E60" s="38">
        <v>0.2064</v>
      </c>
    </row>
    <row r="61" spans="2:5">
      <c r="B61" s="19">
        <v>2039</v>
      </c>
      <c r="C61" s="47" t="s">
        <v>19</v>
      </c>
      <c r="D61" s="20">
        <v>658.5</v>
      </c>
      <c r="E61" s="20"/>
    </row>
    <row r="62" spans="2:5" ht="13.5" thickBot="1">
      <c r="B62" s="35"/>
      <c r="C62" s="36" t="s">
        <v>4</v>
      </c>
      <c r="D62" s="37">
        <f>SUM(D61:D61)</f>
        <v>658.5</v>
      </c>
      <c r="E62" s="38">
        <v>0.2054</v>
      </c>
    </row>
    <row r="63" spans="2:5">
      <c r="B63" s="19">
        <v>2040</v>
      </c>
      <c r="C63" s="47" t="s">
        <v>19</v>
      </c>
      <c r="D63" s="20">
        <v>658.5</v>
      </c>
      <c r="E63" s="20"/>
    </row>
    <row r="64" spans="2:5" ht="13.5" thickBot="1">
      <c r="B64" s="35"/>
      <c r="C64" s="36" t="s">
        <v>4</v>
      </c>
      <c r="D64" s="37">
        <f>SUM(D63:D63)</f>
        <v>658.5</v>
      </c>
      <c r="E64" s="38">
        <v>0.20620000000000002</v>
      </c>
    </row>
    <row r="65" spans="2:5">
      <c r="B65" s="19">
        <v>2041</v>
      </c>
      <c r="C65" s="47" t="s">
        <v>19</v>
      </c>
      <c r="D65" s="20">
        <v>658.5</v>
      </c>
      <c r="E65" s="20"/>
    </row>
    <row r="66" spans="2:5" ht="13.5" thickBot="1">
      <c r="B66" s="35"/>
      <c r="C66" s="36" t="s">
        <v>4</v>
      </c>
      <c r="D66" s="37">
        <f>SUM(D65:D65)</f>
        <v>658.5</v>
      </c>
      <c r="E66" s="38">
        <v>0.2157</v>
      </c>
    </row>
    <row r="67" spans="2:5">
      <c r="B67" s="19">
        <v>2042</v>
      </c>
      <c r="C67" s="31" t="s">
        <v>10</v>
      </c>
      <c r="D67" s="20" t="s">
        <v>10</v>
      </c>
      <c r="E67" s="20"/>
    </row>
    <row r="68" spans="2:5" ht="13.5" thickBot="1">
      <c r="B68" s="35"/>
      <c r="C68" s="36" t="s">
        <v>4</v>
      </c>
      <c r="D68" s="37">
        <f>SUM(D67:D67)</f>
        <v>0</v>
      </c>
      <c r="E68" s="38">
        <v>0.20420000000000002</v>
      </c>
    </row>
    <row r="69" spans="2:5">
      <c r="B69" s="19">
        <v>2043</v>
      </c>
      <c r="C69" s="47" t="s">
        <v>19</v>
      </c>
      <c r="D69" s="20">
        <v>658.5</v>
      </c>
      <c r="E69" s="20"/>
    </row>
    <row r="70" spans="2:5">
      <c r="B70" s="19"/>
      <c r="C70" s="47" t="s">
        <v>19</v>
      </c>
      <c r="D70" s="20">
        <v>658.5</v>
      </c>
      <c r="E70" s="20"/>
    </row>
    <row r="71" spans="2:5">
      <c r="B71" s="19"/>
      <c r="C71" s="47" t="s">
        <v>27</v>
      </c>
      <c r="D71" s="20">
        <v>-1050</v>
      </c>
      <c r="E71" s="20"/>
    </row>
    <row r="72" spans="2:5" ht="13.5" thickBot="1">
      <c r="B72" s="35"/>
      <c r="C72" s="36" t="s">
        <v>4</v>
      </c>
      <c r="D72" s="37">
        <f>SUM(D69:D71)</f>
        <v>267</v>
      </c>
      <c r="E72" s="38">
        <v>0.20670000000000002</v>
      </c>
    </row>
    <row r="73" spans="2:5">
      <c r="B73" s="19">
        <v>2045</v>
      </c>
      <c r="C73" s="31" t="s">
        <v>10</v>
      </c>
      <c r="D73" s="20" t="s">
        <v>10</v>
      </c>
      <c r="E73" s="20"/>
    </row>
    <row r="74" spans="2:5" ht="13.5" thickBot="1">
      <c r="B74" s="35"/>
      <c r="C74" s="36" t="s">
        <v>4</v>
      </c>
      <c r="D74" s="37">
        <f>SUM(D73:D73)</f>
        <v>0</v>
      </c>
      <c r="E74" s="38">
        <v>0.222</v>
      </c>
    </row>
    <row r="75" spans="2:5">
      <c r="B75" s="27"/>
      <c r="C75" s="39"/>
      <c r="D75" s="40"/>
      <c r="E75" s="40"/>
    </row>
    <row r="76" spans="2:5">
      <c r="B76" s="41" t="s">
        <v>3</v>
      </c>
      <c r="C76" s="42" t="s">
        <v>13</v>
      </c>
      <c r="D76" s="43"/>
      <c r="E76" s="43"/>
    </row>
    <row r="77" spans="2:5">
      <c r="B77" s="43"/>
      <c r="C77" s="42" t="s">
        <v>15</v>
      </c>
      <c r="D77" s="43"/>
      <c r="E77" s="43"/>
    </row>
    <row r="78" spans="2:5">
      <c r="B78" s="41" t="s">
        <v>7</v>
      </c>
      <c r="C78" s="44" t="s">
        <v>8</v>
      </c>
      <c r="D78" s="43"/>
      <c r="E78" s="43"/>
    </row>
    <row r="79" spans="2:5">
      <c r="B79" s="43"/>
      <c r="C79" s="44" t="s">
        <v>9</v>
      </c>
      <c r="D79" s="43"/>
      <c r="E79" s="43"/>
    </row>
    <row r="80" spans="2:5">
      <c r="B80" s="41" t="s">
        <v>11</v>
      </c>
      <c r="C80" s="44" t="s">
        <v>14</v>
      </c>
      <c r="D80" s="43"/>
      <c r="E80" s="43"/>
    </row>
    <row r="81" spans="2:5">
      <c r="B81" s="41" t="s">
        <v>12</v>
      </c>
      <c r="C81" s="50" t="s">
        <v>16</v>
      </c>
      <c r="D81" s="50"/>
      <c r="E81" s="45"/>
    </row>
  </sheetData>
  <mergeCells count="1">
    <mergeCell ref="C81:D81"/>
  </mergeCells>
  <printOptions horizontalCentered="1" verticalCentered="1"/>
  <pageMargins left="0" right="0" top="0" bottom="0" header="0.5" footer="0.5"/>
  <pageSetup scale="5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zoomScaleNormal="100" zoomScaleSheetLayoutView="75" workbookViewId="0">
      <selection activeCell="A6" sqref="A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1:12">
      <c r="A1" s="10" t="s">
        <v>37</v>
      </c>
    </row>
    <row r="2" spans="1:12">
      <c r="A2" s="10" t="s">
        <v>38</v>
      </c>
    </row>
    <row r="3" spans="1:12">
      <c r="A3" s="10" t="s">
        <v>39</v>
      </c>
    </row>
    <row r="4" spans="1:12">
      <c r="A4" s="10" t="s">
        <v>40</v>
      </c>
    </row>
    <row r="5" spans="1:12">
      <c r="A5" s="10" t="s">
        <v>41</v>
      </c>
    </row>
    <row r="6" spans="1:12">
      <c r="A6" s="10" t="s">
        <v>44</v>
      </c>
    </row>
    <row r="9" spans="1:12" ht="13.15" customHeight="1" thickBot="1">
      <c r="C9" s="3"/>
      <c r="E9" s="4"/>
    </row>
    <row r="10" spans="1:12">
      <c r="B10" s="5"/>
      <c r="C10" s="6"/>
      <c r="D10" s="7"/>
      <c r="E10" s="8" t="s">
        <v>2</v>
      </c>
    </row>
    <row r="11" spans="1:12">
      <c r="B11" s="9"/>
      <c r="C11" s="10"/>
      <c r="D11" s="11" t="s">
        <v>2</v>
      </c>
      <c r="E11" s="12" t="s">
        <v>6</v>
      </c>
    </row>
    <row r="12" spans="1:12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G12" s="17"/>
      <c r="H12" s="17"/>
      <c r="I12" s="17"/>
      <c r="J12" s="17"/>
      <c r="K12" s="17"/>
      <c r="L12" s="17"/>
    </row>
    <row r="13" spans="1:12">
      <c r="B13" s="19">
        <v>2019</v>
      </c>
      <c r="C13" s="47" t="s">
        <v>28</v>
      </c>
      <c r="D13" s="46">
        <v>1523</v>
      </c>
      <c r="E13" s="30"/>
      <c r="G13" s="28"/>
    </row>
    <row r="14" spans="1:12">
      <c r="B14" s="22"/>
      <c r="C14" s="23" t="s">
        <v>4</v>
      </c>
      <c r="D14" s="24">
        <f>SUM(D13:D13)</f>
        <v>1523</v>
      </c>
      <c r="E14" s="25">
        <v>0.24</v>
      </c>
      <c r="G14" s="28"/>
      <c r="H14" s="29"/>
    </row>
    <row r="15" spans="1:12">
      <c r="B15" s="19">
        <v>2020</v>
      </c>
      <c r="C15" s="47" t="s">
        <v>25</v>
      </c>
      <c r="D15" s="20">
        <v>-375</v>
      </c>
      <c r="E15" s="20"/>
      <c r="G15" s="28"/>
      <c r="H15" s="29"/>
    </row>
    <row r="16" spans="1:12">
      <c r="B16" s="22"/>
      <c r="C16" s="23" t="s">
        <v>4</v>
      </c>
      <c r="D16" s="24">
        <f>SUM(D15:D15)</f>
        <v>-375</v>
      </c>
      <c r="E16" s="25">
        <v>0.22589999999999999</v>
      </c>
      <c r="H16" s="29"/>
    </row>
    <row r="17" spans="2:12">
      <c r="B17" s="19">
        <v>2021</v>
      </c>
      <c r="C17" s="26"/>
      <c r="D17" s="20"/>
      <c r="E17" s="32"/>
      <c r="G17" s="28"/>
      <c r="H17" s="29"/>
    </row>
    <row r="18" spans="2:12">
      <c r="B18" s="33"/>
      <c r="C18" s="23" t="s">
        <v>4</v>
      </c>
      <c r="D18" s="24">
        <f>SUM(D17:D17)</f>
        <v>0</v>
      </c>
      <c r="E18" s="25">
        <v>0.22750000000000001</v>
      </c>
      <c r="H18" s="29"/>
    </row>
    <row r="19" spans="2:12">
      <c r="B19" s="34">
        <v>2022</v>
      </c>
      <c r="C19" s="21"/>
      <c r="D19" s="30"/>
      <c r="E19" s="20"/>
    </row>
    <row r="20" spans="2:12">
      <c r="B20" s="22"/>
      <c r="C20" s="23" t="s">
        <v>4</v>
      </c>
      <c r="D20" s="24">
        <f>SUM(D19:D19)</f>
        <v>0</v>
      </c>
      <c r="E20" s="25">
        <v>0.21289999999999998</v>
      </c>
    </row>
    <row r="21" spans="2:12">
      <c r="B21" s="19">
        <v>2023</v>
      </c>
      <c r="C21" s="31" t="s">
        <v>5</v>
      </c>
      <c r="D21" s="20">
        <v>1317</v>
      </c>
      <c r="E21" s="20"/>
    </row>
    <row r="22" spans="2:12" ht="13.5" thickBot="1">
      <c r="B22" s="35"/>
      <c r="C22" s="23" t="s">
        <v>4</v>
      </c>
      <c r="D22" s="24">
        <f>SUM(D21)</f>
        <v>1317</v>
      </c>
      <c r="E22" s="25">
        <v>0.24859999999999999</v>
      </c>
    </row>
    <row r="23" spans="2:12">
      <c r="B23" s="19">
        <v>2024</v>
      </c>
      <c r="C23" s="31" t="s">
        <v>10</v>
      </c>
      <c r="D23" s="20" t="s">
        <v>10</v>
      </c>
      <c r="E23" s="20"/>
    </row>
    <row r="24" spans="2:12" ht="13.5" thickBot="1">
      <c r="B24" s="35"/>
      <c r="C24" s="36" t="s">
        <v>4</v>
      </c>
      <c r="D24" s="37">
        <f>SUM(D23:D23)</f>
        <v>0</v>
      </c>
      <c r="E24" s="38">
        <v>0.2238</v>
      </c>
    </row>
    <row r="25" spans="2:12" s="18" customFormat="1">
      <c r="B25" s="19">
        <v>2025</v>
      </c>
      <c r="C25" s="47" t="s">
        <v>22</v>
      </c>
      <c r="D25" s="20">
        <v>200</v>
      </c>
      <c r="E25" s="20"/>
      <c r="G25" s="27"/>
      <c r="H25" s="27"/>
      <c r="I25" s="27"/>
      <c r="J25" s="27"/>
      <c r="K25" s="27"/>
      <c r="L25" s="27"/>
    </row>
    <row r="26" spans="2:12" ht="13.5" thickBot="1">
      <c r="B26" s="35"/>
      <c r="C26" s="36" t="s">
        <v>4</v>
      </c>
      <c r="D26" s="37">
        <f>SUM(D25:D25)</f>
        <v>200</v>
      </c>
      <c r="E26" s="38">
        <v>0.20350000000000001</v>
      </c>
    </row>
    <row r="27" spans="2:12">
      <c r="B27" s="19">
        <v>2026</v>
      </c>
      <c r="C27" s="47" t="s">
        <v>17</v>
      </c>
      <c r="D27" s="20">
        <v>1100</v>
      </c>
      <c r="E27" s="20"/>
    </row>
    <row r="28" spans="2:12">
      <c r="B28" s="19"/>
      <c r="C28" s="47" t="s">
        <v>22</v>
      </c>
      <c r="D28" s="20">
        <v>110</v>
      </c>
      <c r="E28" s="20"/>
    </row>
    <row r="29" spans="2:12">
      <c r="B29" s="19"/>
      <c r="C29" s="47" t="s">
        <v>36</v>
      </c>
      <c r="D29" s="20">
        <v>-330</v>
      </c>
      <c r="E29" s="20"/>
    </row>
    <row r="30" spans="2:12" ht="13.5" thickBot="1">
      <c r="B30" s="35"/>
      <c r="C30" s="36" t="s">
        <v>4</v>
      </c>
      <c r="D30" s="37">
        <f>SUM(D27:D29)</f>
        <v>880</v>
      </c>
      <c r="E30" s="38">
        <v>0.20069999999999999</v>
      </c>
    </row>
    <row r="31" spans="2:12">
      <c r="B31" s="19">
        <v>2027</v>
      </c>
      <c r="C31" s="47" t="s">
        <v>18</v>
      </c>
      <c r="D31" s="20">
        <v>1100</v>
      </c>
      <c r="E31" s="20"/>
    </row>
    <row r="32" spans="2:12" s="18" customFormat="1" ht="13.5" thickBot="1">
      <c r="B32" s="35"/>
      <c r="C32" s="36" t="s">
        <v>4</v>
      </c>
      <c r="D32" s="37">
        <f>SUM(D31:D31)</f>
        <v>1100</v>
      </c>
      <c r="E32" s="38">
        <v>0.20949999999999999</v>
      </c>
      <c r="G32" s="27"/>
      <c r="H32" s="27"/>
      <c r="I32" s="27"/>
      <c r="J32" s="27"/>
      <c r="K32" s="27"/>
      <c r="L32" s="27"/>
    </row>
    <row r="33" spans="2:5">
      <c r="B33" s="19">
        <v>2028</v>
      </c>
      <c r="C33" s="47" t="s">
        <v>5</v>
      </c>
      <c r="D33" s="20">
        <v>1317</v>
      </c>
      <c r="E33" s="20"/>
    </row>
    <row r="34" spans="2:5" ht="13.5" thickBot="1">
      <c r="B34" s="35"/>
      <c r="C34" s="36" t="s">
        <v>4</v>
      </c>
      <c r="D34" s="37">
        <f>SUM(D33:D33)</f>
        <v>1317</v>
      </c>
      <c r="E34" s="38">
        <v>0.23120000000000002</v>
      </c>
    </row>
    <row r="35" spans="2:5">
      <c r="B35" s="19">
        <v>2029</v>
      </c>
      <c r="C35" s="31" t="s">
        <v>10</v>
      </c>
      <c r="D35" s="20" t="s">
        <v>10</v>
      </c>
      <c r="E35" s="20"/>
    </row>
    <row r="36" spans="2:5" ht="13.5" thickBot="1">
      <c r="B36" s="35"/>
      <c r="C36" s="36" t="s">
        <v>4</v>
      </c>
      <c r="D36" s="37">
        <f>SUM(D35:D35)</f>
        <v>0</v>
      </c>
      <c r="E36" s="38">
        <v>0.20329999999999998</v>
      </c>
    </row>
    <row r="37" spans="2:5">
      <c r="B37" s="19">
        <v>2030</v>
      </c>
      <c r="C37" s="47" t="s">
        <v>19</v>
      </c>
      <c r="D37" s="20">
        <v>680</v>
      </c>
      <c r="E37" s="20"/>
    </row>
    <row r="38" spans="2:5" ht="13.5" thickBot="1">
      <c r="B38" s="35"/>
      <c r="C38" s="36" t="s">
        <v>4</v>
      </c>
      <c r="D38" s="37">
        <f>SUM(D37:D37)</f>
        <v>680</v>
      </c>
      <c r="E38" s="38">
        <v>0.20069999999999999</v>
      </c>
    </row>
    <row r="39" spans="2:5">
      <c r="B39" s="19">
        <v>2031</v>
      </c>
      <c r="C39" s="47" t="s">
        <v>19</v>
      </c>
      <c r="D39" s="20">
        <v>658.5</v>
      </c>
      <c r="E39" s="20"/>
    </row>
    <row r="40" spans="2:5" ht="13.5" thickBot="1">
      <c r="B40" s="35"/>
      <c r="C40" s="36" t="s">
        <v>4</v>
      </c>
      <c r="D40" s="37">
        <f>SUM(D39:D39)</f>
        <v>658.5</v>
      </c>
      <c r="E40" s="38">
        <v>0.20050000000000001</v>
      </c>
    </row>
    <row r="41" spans="2:5">
      <c r="B41" s="19">
        <v>2032</v>
      </c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19</v>
      </c>
      <c r="D43" s="20">
        <v>658.5</v>
      </c>
      <c r="E43" s="20"/>
    </row>
    <row r="44" spans="2:5">
      <c r="B44" s="19"/>
      <c r="C44" s="47" t="s">
        <v>20</v>
      </c>
      <c r="D44" s="20">
        <v>-811</v>
      </c>
      <c r="E44" s="20"/>
    </row>
    <row r="45" spans="2:5" ht="13.5" thickBot="1">
      <c r="B45" s="35"/>
      <c r="C45" s="36" t="s">
        <v>4</v>
      </c>
      <c r="D45" s="37">
        <f>SUM(D41:D44)</f>
        <v>1164.5</v>
      </c>
      <c r="E45" s="38">
        <v>0.21640000000000001</v>
      </c>
    </row>
    <row r="46" spans="2:5">
      <c r="B46" s="19">
        <v>2033</v>
      </c>
      <c r="C46" s="31" t="s">
        <v>19</v>
      </c>
      <c r="D46" s="20">
        <v>658.5</v>
      </c>
      <c r="E46" s="20"/>
    </row>
    <row r="47" spans="2:5">
      <c r="B47" s="19"/>
      <c r="C47" s="31" t="s">
        <v>19</v>
      </c>
      <c r="D47" s="20">
        <v>658.5</v>
      </c>
      <c r="E47" s="20"/>
    </row>
    <row r="48" spans="2:5">
      <c r="B48" s="19"/>
      <c r="C48" s="47" t="s">
        <v>21</v>
      </c>
      <c r="D48" s="20">
        <v>-821</v>
      </c>
      <c r="E48" s="20"/>
    </row>
    <row r="49" spans="2:5" ht="13.5" thickBot="1">
      <c r="B49" s="35"/>
      <c r="C49" s="36" t="s">
        <v>4</v>
      </c>
      <c r="D49" s="37">
        <f>SUM(D46:D46)</f>
        <v>658.5</v>
      </c>
      <c r="E49" s="38">
        <v>0.20960000000000001</v>
      </c>
    </row>
    <row r="50" spans="2:5">
      <c r="B50" s="19">
        <v>2034</v>
      </c>
      <c r="C50" s="47" t="s">
        <v>19</v>
      </c>
      <c r="D50" s="20">
        <v>658.5</v>
      </c>
      <c r="E50" s="20"/>
    </row>
    <row r="51" spans="2:5" ht="13.5" thickBot="1">
      <c r="B51" s="35"/>
      <c r="C51" s="36" t="s">
        <v>4</v>
      </c>
      <c r="D51" s="37">
        <f>SUM(D50:D50)</f>
        <v>658.5</v>
      </c>
      <c r="E51" s="38">
        <v>0.21100000000000002</v>
      </c>
    </row>
    <row r="52" spans="2:5">
      <c r="B52" s="19">
        <v>2035</v>
      </c>
      <c r="C52" s="47" t="s">
        <v>19</v>
      </c>
      <c r="D52" s="20">
        <v>658.5</v>
      </c>
      <c r="E52" s="20"/>
    </row>
    <row r="53" spans="2:5" ht="13.5" thickBot="1">
      <c r="B53" s="35"/>
      <c r="C53" s="36" t="s">
        <v>4</v>
      </c>
      <c r="D53" s="37">
        <f>SUM(D52:D52)</f>
        <v>658.5</v>
      </c>
      <c r="E53" s="38">
        <v>0.21280000000000002</v>
      </c>
    </row>
    <row r="54" spans="2:5">
      <c r="B54" s="19">
        <v>2036</v>
      </c>
      <c r="C54" s="31" t="s">
        <v>19</v>
      </c>
      <c r="D54" s="20">
        <v>658.5</v>
      </c>
      <c r="E54" s="20"/>
    </row>
    <row r="55" spans="2:5">
      <c r="B55" s="19"/>
      <c r="C55" s="31" t="s">
        <v>19</v>
      </c>
      <c r="D55" s="20">
        <v>658.5</v>
      </c>
      <c r="E55" s="20"/>
    </row>
    <row r="56" spans="2:5">
      <c r="B56" s="19"/>
      <c r="C56" s="47" t="s">
        <v>26</v>
      </c>
      <c r="D56" s="20">
        <v>-981</v>
      </c>
      <c r="E56" s="20"/>
    </row>
    <row r="57" spans="2:5" ht="13.5" thickBot="1">
      <c r="B57" s="35"/>
      <c r="C57" s="36" t="s">
        <v>4</v>
      </c>
      <c r="D57" s="37">
        <f>SUM(D54:D56)</f>
        <v>336</v>
      </c>
      <c r="E57" s="38">
        <v>0.20370000000000002</v>
      </c>
    </row>
    <row r="58" spans="2:5">
      <c r="B58" s="19">
        <v>2037</v>
      </c>
      <c r="C58" s="47" t="s">
        <v>19</v>
      </c>
      <c r="D58" s="20">
        <v>658.5</v>
      </c>
      <c r="E58" s="20"/>
    </row>
    <row r="59" spans="2:5" ht="13.5" thickBot="1">
      <c r="B59" s="35"/>
      <c r="C59" s="36" t="s">
        <v>4</v>
      </c>
      <c r="D59" s="37">
        <f>SUM(D58:D58)</f>
        <v>658.5</v>
      </c>
      <c r="E59" s="38">
        <v>0.20559999999999998</v>
      </c>
    </row>
    <row r="60" spans="2:5">
      <c r="B60" s="19">
        <v>2038</v>
      </c>
      <c r="C60" s="47" t="s">
        <v>19</v>
      </c>
      <c r="D60" s="20">
        <v>658.5</v>
      </c>
      <c r="E60" s="20"/>
    </row>
    <row r="61" spans="2:5" ht="13.5" thickBot="1">
      <c r="B61" s="35"/>
      <c r="C61" s="36" t="s">
        <v>4</v>
      </c>
      <c r="D61" s="37">
        <f>SUM(D60:D60)</f>
        <v>658.5</v>
      </c>
      <c r="E61" s="38">
        <v>0.2064</v>
      </c>
    </row>
    <row r="62" spans="2:5">
      <c r="B62" s="19">
        <v>2039</v>
      </c>
      <c r="C62" s="47" t="s">
        <v>19</v>
      </c>
      <c r="D62" s="20">
        <v>658.5</v>
      </c>
      <c r="E62" s="20"/>
    </row>
    <row r="63" spans="2:5" ht="13.5" thickBot="1">
      <c r="B63" s="35"/>
      <c r="C63" s="36" t="s">
        <v>4</v>
      </c>
      <c r="D63" s="37">
        <f>SUM(D62:D62)</f>
        <v>658.5</v>
      </c>
      <c r="E63" s="38">
        <v>0.2054</v>
      </c>
    </row>
    <row r="64" spans="2:5">
      <c r="B64" s="19">
        <v>2040</v>
      </c>
      <c r="C64" s="47" t="s">
        <v>19</v>
      </c>
      <c r="D64" s="20">
        <v>658.5</v>
      </c>
      <c r="E64" s="20"/>
    </row>
    <row r="65" spans="2:5" ht="13.5" thickBot="1">
      <c r="B65" s="35"/>
      <c r="C65" s="36" t="s">
        <v>4</v>
      </c>
      <c r="D65" s="37">
        <f>SUM(D64:D64)</f>
        <v>658.5</v>
      </c>
      <c r="E65" s="38">
        <v>0.20620000000000002</v>
      </c>
    </row>
    <row r="66" spans="2:5">
      <c r="B66" s="19">
        <v>2041</v>
      </c>
      <c r="C66" s="47" t="s">
        <v>19</v>
      </c>
      <c r="D66" s="20">
        <v>658.5</v>
      </c>
      <c r="E66" s="20"/>
    </row>
    <row r="67" spans="2:5" ht="13.5" thickBot="1">
      <c r="B67" s="35"/>
      <c r="C67" s="36" t="s">
        <v>4</v>
      </c>
      <c r="D67" s="37">
        <f>SUM(D66:D66)</f>
        <v>658.5</v>
      </c>
      <c r="E67" s="38">
        <v>0.2157</v>
      </c>
    </row>
    <row r="68" spans="2:5">
      <c r="B68" s="19">
        <v>2042</v>
      </c>
      <c r="C68" s="31" t="s">
        <v>10</v>
      </c>
      <c r="D68" s="20" t="s">
        <v>10</v>
      </c>
      <c r="E68" s="20"/>
    </row>
    <row r="69" spans="2:5" ht="13.5" thickBot="1">
      <c r="B69" s="35"/>
      <c r="C69" s="36" t="s">
        <v>4</v>
      </c>
      <c r="D69" s="37">
        <f>SUM(D68:D68)</f>
        <v>0</v>
      </c>
      <c r="E69" s="38">
        <v>0.20420000000000002</v>
      </c>
    </row>
    <row r="70" spans="2:5">
      <c r="B70" s="19">
        <v>2043</v>
      </c>
      <c r="C70" s="47" t="s">
        <v>19</v>
      </c>
      <c r="D70" s="20">
        <v>658.5</v>
      </c>
      <c r="E70" s="20"/>
    </row>
    <row r="71" spans="2:5">
      <c r="B71" s="19"/>
      <c r="C71" s="47" t="s">
        <v>19</v>
      </c>
      <c r="D71" s="20">
        <v>658.5</v>
      </c>
      <c r="E71" s="20"/>
    </row>
    <row r="72" spans="2:5">
      <c r="B72" s="19"/>
      <c r="C72" s="47" t="s">
        <v>27</v>
      </c>
      <c r="D72" s="20">
        <v>-1050</v>
      </c>
      <c r="E72" s="20"/>
    </row>
    <row r="73" spans="2:5" ht="13.5" thickBot="1">
      <c r="B73" s="35"/>
      <c r="C73" s="36" t="s">
        <v>4</v>
      </c>
      <c r="D73" s="37">
        <f>SUM(D70:D72)</f>
        <v>267</v>
      </c>
      <c r="E73" s="38">
        <v>0.20670000000000002</v>
      </c>
    </row>
    <row r="74" spans="2:5">
      <c r="B74" s="19">
        <v>2045</v>
      </c>
      <c r="C74" s="31" t="s">
        <v>10</v>
      </c>
      <c r="D74" s="20" t="s">
        <v>10</v>
      </c>
      <c r="E74" s="20"/>
    </row>
    <row r="75" spans="2:5" ht="13.5" thickBot="1">
      <c r="B75" s="35"/>
      <c r="C75" s="36" t="s">
        <v>4</v>
      </c>
      <c r="D75" s="37">
        <f>SUM(D74:D74)</f>
        <v>0</v>
      </c>
      <c r="E75" s="38">
        <v>0.222</v>
      </c>
    </row>
    <row r="76" spans="2:5">
      <c r="B76" s="27"/>
      <c r="C76" s="39"/>
      <c r="D76" s="40"/>
      <c r="E76" s="40"/>
    </row>
    <row r="77" spans="2:5">
      <c r="B77" s="41" t="s">
        <v>3</v>
      </c>
      <c r="C77" s="42" t="s">
        <v>13</v>
      </c>
      <c r="D77" s="43"/>
      <c r="E77" s="43"/>
    </row>
    <row r="78" spans="2:5">
      <c r="B78" s="43"/>
      <c r="C78" s="42" t="s">
        <v>15</v>
      </c>
      <c r="D78" s="43"/>
      <c r="E78" s="43"/>
    </row>
    <row r="79" spans="2:5">
      <c r="B79" s="41" t="s">
        <v>7</v>
      </c>
      <c r="C79" s="44" t="s">
        <v>8</v>
      </c>
      <c r="D79" s="43"/>
      <c r="E79" s="43"/>
    </row>
    <row r="80" spans="2:5">
      <c r="B80" s="43"/>
      <c r="C80" s="44" t="s">
        <v>9</v>
      </c>
      <c r="D80" s="43"/>
      <c r="E80" s="43"/>
    </row>
    <row r="81" spans="2:5">
      <c r="B81" s="41" t="s">
        <v>11</v>
      </c>
      <c r="C81" s="44" t="s">
        <v>14</v>
      </c>
      <c r="D81" s="43"/>
      <c r="E81" s="43"/>
    </row>
    <row r="82" spans="2:5">
      <c r="B82" s="41" t="s">
        <v>12</v>
      </c>
      <c r="C82" s="50" t="s">
        <v>16</v>
      </c>
      <c r="D82" s="50"/>
      <c r="E82" s="45"/>
    </row>
  </sheetData>
  <mergeCells count="1">
    <mergeCell ref="C82:D82"/>
  </mergeCells>
  <printOptions horizontalCentered="1" verticalCentered="1"/>
  <pageMargins left="0" right="0" top="0" bottom="0" header="0.5" footer="0.5"/>
  <pageSetup scale="52" orientation="portrait" r:id="rId1"/>
  <headerFooter alignWithMargins="0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zoomScaleNormal="100" zoomScaleSheetLayoutView="75" workbookViewId="0">
      <selection activeCell="A6" sqref="A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1:12">
      <c r="A1" s="10" t="s">
        <v>37</v>
      </c>
    </row>
    <row r="2" spans="1:12">
      <c r="A2" s="10" t="s">
        <v>38</v>
      </c>
    </row>
    <row r="3" spans="1:12">
      <c r="A3" s="10" t="s">
        <v>39</v>
      </c>
    </row>
    <row r="4" spans="1:12">
      <c r="A4" s="10" t="s">
        <v>40</v>
      </c>
    </row>
    <row r="5" spans="1:12">
      <c r="A5" s="10" t="s">
        <v>41</v>
      </c>
    </row>
    <row r="6" spans="1:12">
      <c r="A6" s="10" t="s">
        <v>45</v>
      </c>
    </row>
    <row r="9" spans="1:12" ht="13.15" customHeight="1" thickBot="1">
      <c r="C9" s="3"/>
      <c r="E9" s="4"/>
    </row>
    <row r="10" spans="1:12">
      <c r="B10" s="5"/>
      <c r="C10" s="6"/>
      <c r="D10" s="7"/>
      <c r="E10" s="8" t="s">
        <v>2</v>
      </c>
    </row>
    <row r="11" spans="1:12">
      <c r="B11" s="9"/>
      <c r="C11" s="10"/>
      <c r="D11" s="11" t="s">
        <v>2</v>
      </c>
      <c r="E11" s="12" t="s">
        <v>6</v>
      </c>
    </row>
    <row r="12" spans="1:12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G12" s="17"/>
      <c r="H12" s="17"/>
      <c r="I12" s="17"/>
      <c r="J12" s="17"/>
      <c r="K12" s="17"/>
      <c r="L12" s="17"/>
    </row>
    <row r="13" spans="1:12">
      <c r="B13" s="19">
        <v>2019</v>
      </c>
      <c r="C13" s="47" t="s">
        <v>29</v>
      </c>
      <c r="D13" s="46">
        <v>1418</v>
      </c>
      <c r="E13" s="30"/>
      <c r="G13" s="28"/>
    </row>
    <row r="14" spans="1:12">
      <c r="B14" s="22"/>
      <c r="C14" s="23" t="s">
        <v>4</v>
      </c>
      <c r="D14" s="24">
        <f>SUM(D13:D13)</f>
        <v>1418</v>
      </c>
      <c r="E14" s="25">
        <v>0.23530000000000001</v>
      </c>
      <c r="G14" s="28"/>
      <c r="H14" s="29"/>
    </row>
    <row r="15" spans="1:12">
      <c r="B15" s="19">
        <v>2020</v>
      </c>
      <c r="C15" s="47" t="s">
        <v>25</v>
      </c>
      <c r="D15" s="20">
        <v>-375</v>
      </c>
      <c r="E15" s="20"/>
      <c r="G15" s="28"/>
      <c r="H15" s="29"/>
    </row>
    <row r="16" spans="1:12">
      <c r="B16" s="22"/>
      <c r="C16" s="23" t="s">
        <v>4</v>
      </c>
      <c r="D16" s="24">
        <f>SUM(D15:D15)</f>
        <v>-375</v>
      </c>
      <c r="E16" s="25">
        <v>0.2213</v>
      </c>
      <c r="H16" s="29"/>
    </row>
    <row r="17" spans="2:12">
      <c r="B17" s="19">
        <v>2021</v>
      </c>
      <c r="C17" s="26"/>
      <c r="D17" s="20"/>
      <c r="E17" s="32"/>
      <c r="G17" s="28"/>
      <c r="H17" s="29"/>
    </row>
    <row r="18" spans="2:12">
      <c r="B18" s="33"/>
      <c r="C18" s="23" t="s">
        <v>4</v>
      </c>
      <c r="D18" s="24">
        <f>SUM(D17:D17)</f>
        <v>0</v>
      </c>
      <c r="E18" s="25">
        <v>0.22289999999999999</v>
      </c>
      <c r="H18" s="29"/>
    </row>
    <row r="19" spans="2:12">
      <c r="B19" s="34">
        <v>2022</v>
      </c>
      <c r="C19" s="21"/>
      <c r="D19" s="30"/>
      <c r="E19" s="20"/>
    </row>
    <row r="20" spans="2:12">
      <c r="B20" s="22"/>
      <c r="C20" s="23" t="s">
        <v>4</v>
      </c>
      <c r="D20" s="24">
        <f>SUM(D19:D19)</f>
        <v>0</v>
      </c>
      <c r="E20" s="25">
        <v>0.2084</v>
      </c>
    </row>
    <row r="21" spans="2:12">
      <c r="B21" s="19">
        <v>2023</v>
      </c>
      <c r="C21" s="31" t="s">
        <v>5</v>
      </c>
      <c r="D21" s="20">
        <v>1317</v>
      </c>
      <c r="E21" s="20"/>
    </row>
    <row r="22" spans="2:12" ht="13.5" thickBot="1">
      <c r="B22" s="35"/>
      <c r="C22" s="23" t="s">
        <v>4</v>
      </c>
      <c r="D22" s="24">
        <f>SUM(D21)</f>
        <v>1317</v>
      </c>
      <c r="E22" s="25">
        <v>0.24420000000000003</v>
      </c>
    </row>
    <row r="23" spans="2:12">
      <c r="B23" s="19">
        <v>2024</v>
      </c>
      <c r="C23" s="31" t="s">
        <v>10</v>
      </c>
      <c r="D23" s="20" t="s">
        <v>10</v>
      </c>
      <c r="E23" s="20"/>
    </row>
    <row r="24" spans="2:12" ht="13.5" thickBot="1">
      <c r="B24" s="35"/>
      <c r="C24" s="36" t="s">
        <v>4</v>
      </c>
      <c r="D24" s="37">
        <f>SUM(D23:D23)</f>
        <v>0</v>
      </c>
      <c r="E24" s="38">
        <v>0.2195</v>
      </c>
    </row>
    <row r="25" spans="2:12" s="18" customFormat="1">
      <c r="B25" s="19">
        <v>2025</v>
      </c>
      <c r="C25" s="31" t="s">
        <v>10</v>
      </c>
      <c r="D25" s="20" t="s">
        <v>10</v>
      </c>
      <c r="E25" s="20"/>
      <c r="G25" s="27"/>
      <c r="H25" s="27"/>
      <c r="I25" s="27"/>
      <c r="J25" s="27"/>
      <c r="K25" s="27"/>
      <c r="L25" s="27"/>
    </row>
    <row r="26" spans="2:12" ht="13.5" thickBot="1">
      <c r="B26" s="35"/>
      <c r="C26" s="36" t="s">
        <v>4</v>
      </c>
      <c r="D26" s="37">
        <f>SUM(D25:D25)</f>
        <v>0</v>
      </c>
      <c r="E26" s="38">
        <v>0.24429999999999999</v>
      </c>
    </row>
    <row r="27" spans="2:12">
      <c r="B27" s="19">
        <v>2026</v>
      </c>
      <c r="C27" s="47" t="s">
        <v>17</v>
      </c>
      <c r="D27" s="20">
        <v>1100</v>
      </c>
      <c r="E27" s="20"/>
    </row>
    <row r="28" spans="2:12">
      <c r="B28" s="19"/>
      <c r="C28" s="47" t="s">
        <v>36</v>
      </c>
      <c r="D28" s="20">
        <v>-330</v>
      </c>
      <c r="E28" s="20"/>
    </row>
    <row r="29" spans="2:12" ht="13.5" thickBot="1">
      <c r="B29" s="35"/>
      <c r="C29" s="36" t="s">
        <v>4</v>
      </c>
      <c r="D29" s="37">
        <f>SUM(D27:D28)</f>
        <v>770</v>
      </c>
      <c r="E29" s="38">
        <v>0.24410000000000001</v>
      </c>
    </row>
    <row r="30" spans="2:12">
      <c r="B30" s="19">
        <v>2027</v>
      </c>
      <c r="C30" s="47" t="s">
        <v>18</v>
      </c>
      <c r="D30" s="20">
        <v>1100</v>
      </c>
      <c r="E30" s="20"/>
    </row>
    <row r="31" spans="2:12" s="18" customFormat="1" ht="13.5" thickBot="1">
      <c r="B31" s="35"/>
      <c r="C31" s="36" t="s">
        <v>4</v>
      </c>
      <c r="D31" s="37">
        <f>SUM(D30:D30)</f>
        <v>1100</v>
      </c>
      <c r="E31" s="38">
        <v>0.25600000000000001</v>
      </c>
      <c r="G31" s="27"/>
      <c r="H31" s="27"/>
      <c r="I31" s="27"/>
      <c r="J31" s="27"/>
      <c r="K31" s="27"/>
      <c r="L31" s="27"/>
    </row>
    <row r="32" spans="2:12">
      <c r="B32" s="19">
        <v>2028</v>
      </c>
      <c r="C32" s="47" t="s">
        <v>5</v>
      </c>
      <c r="D32" s="20">
        <v>1317</v>
      </c>
      <c r="E32" s="20"/>
    </row>
    <row r="33" spans="2:5" ht="13.5" thickBot="1">
      <c r="B33" s="35"/>
      <c r="C33" s="36" t="s">
        <v>4</v>
      </c>
      <c r="D33" s="37">
        <f>SUM(D32:D32)</f>
        <v>1317</v>
      </c>
      <c r="E33" s="38">
        <v>0.22719999999999999</v>
      </c>
    </row>
    <row r="34" spans="2:5">
      <c r="B34" s="19">
        <v>2029</v>
      </c>
      <c r="C34" s="31" t="s">
        <v>10</v>
      </c>
      <c r="D34" s="20" t="s">
        <v>10</v>
      </c>
      <c r="E34" s="20"/>
    </row>
    <row r="35" spans="2:5" ht="13.5" thickBot="1">
      <c r="B35" s="35"/>
      <c r="C35" s="36" t="s">
        <v>4</v>
      </c>
      <c r="D35" s="37">
        <f>SUM(D34:D34)</f>
        <v>0</v>
      </c>
      <c r="E35" s="38">
        <v>0.20019999999999999</v>
      </c>
    </row>
    <row r="36" spans="2:5">
      <c r="B36" s="19">
        <v>2030</v>
      </c>
      <c r="C36" s="47" t="s">
        <v>19</v>
      </c>
      <c r="D36" s="20">
        <v>780</v>
      </c>
      <c r="E36" s="20"/>
    </row>
    <row r="37" spans="2:5" ht="13.5" thickBot="1">
      <c r="B37" s="35"/>
      <c r="C37" s="36" t="s">
        <v>4</v>
      </c>
      <c r="D37" s="37">
        <f>SUM(D36:D36)</f>
        <v>780</v>
      </c>
      <c r="E37" s="38">
        <v>0.2006</v>
      </c>
    </row>
    <row r="38" spans="2:5">
      <c r="B38" s="19">
        <v>2031</v>
      </c>
      <c r="C38" s="47" t="s">
        <v>19</v>
      </c>
      <c r="D38" s="20">
        <v>658.5</v>
      </c>
      <c r="E38" s="20"/>
    </row>
    <row r="39" spans="2:5" ht="13.5" thickBot="1">
      <c r="B39" s="35"/>
      <c r="C39" s="36" t="s">
        <v>4</v>
      </c>
      <c r="D39" s="37">
        <f>SUM(D38:D38)</f>
        <v>658.5</v>
      </c>
      <c r="E39" s="38">
        <v>0.20050000000000001</v>
      </c>
    </row>
    <row r="40" spans="2:5">
      <c r="B40" s="19">
        <v>2032</v>
      </c>
      <c r="C40" s="47" t="s">
        <v>19</v>
      </c>
      <c r="D40" s="20">
        <v>658.5</v>
      </c>
      <c r="E40" s="20"/>
    </row>
    <row r="41" spans="2:5">
      <c r="B41" s="19"/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20</v>
      </c>
      <c r="D43" s="20">
        <v>-811</v>
      </c>
      <c r="E43" s="20"/>
    </row>
    <row r="44" spans="2:5" ht="13.5" thickBot="1">
      <c r="B44" s="35"/>
      <c r="C44" s="36" t="s">
        <v>4</v>
      </c>
      <c r="D44" s="37">
        <f>SUM(D40:D43)</f>
        <v>1164.5</v>
      </c>
      <c r="E44" s="38">
        <v>0.21640000000000001</v>
      </c>
    </row>
    <row r="45" spans="2:5">
      <c r="B45" s="19">
        <v>2033</v>
      </c>
      <c r="C45" s="31" t="s">
        <v>19</v>
      </c>
      <c r="D45" s="20">
        <v>658.5</v>
      </c>
      <c r="E45" s="20"/>
    </row>
    <row r="46" spans="2:5">
      <c r="B46" s="19"/>
      <c r="C46" s="31" t="s">
        <v>19</v>
      </c>
      <c r="D46" s="20">
        <v>658.5</v>
      </c>
      <c r="E46" s="20"/>
    </row>
    <row r="47" spans="2:5">
      <c r="B47" s="19"/>
      <c r="C47" s="47" t="s">
        <v>21</v>
      </c>
      <c r="D47" s="20">
        <v>-821</v>
      </c>
      <c r="E47" s="20"/>
    </row>
    <row r="48" spans="2:5" ht="13.5" thickBot="1">
      <c r="B48" s="35"/>
      <c r="C48" s="36" t="s">
        <v>4</v>
      </c>
      <c r="D48" s="37">
        <f>SUM(D45:D45)</f>
        <v>658.5</v>
      </c>
      <c r="E48" s="38">
        <v>0.20960000000000001</v>
      </c>
    </row>
    <row r="49" spans="2:5">
      <c r="B49" s="19">
        <v>2034</v>
      </c>
      <c r="C49" s="47" t="s">
        <v>19</v>
      </c>
      <c r="D49" s="20">
        <v>658.5</v>
      </c>
      <c r="E49" s="20"/>
    </row>
    <row r="50" spans="2:5" ht="13.5" thickBot="1">
      <c r="B50" s="35"/>
      <c r="C50" s="36" t="s">
        <v>4</v>
      </c>
      <c r="D50" s="37">
        <f>SUM(D49:D49)</f>
        <v>658.5</v>
      </c>
      <c r="E50" s="38">
        <v>0.21100000000000002</v>
      </c>
    </row>
    <row r="51" spans="2:5">
      <c r="B51" s="19">
        <v>2035</v>
      </c>
      <c r="C51" s="47" t="s">
        <v>19</v>
      </c>
      <c r="D51" s="20">
        <v>658.5</v>
      </c>
      <c r="E51" s="20"/>
    </row>
    <row r="52" spans="2:5" ht="13.5" thickBot="1">
      <c r="B52" s="35"/>
      <c r="C52" s="36" t="s">
        <v>4</v>
      </c>
      <c r="D52" s="37">
        <f>SUM(D51:D51)</f>
        <v>658.5</v>
      </c>
      <c r="E52" s="38">
        <v>0.21280000000000002</v>
      </c>
    </row>
    <row r="53" spans="2:5">
      <c r="B53" s="19">
        <v>2036</v>
      </c>
      <c r="C53" s="31" t="s">
        <v>19</v>
      </c>
      <c r="D53" s="20">
        <v>658.5</v>
      </c>
      <c r="E53" s="20"/>
    </row>
    <row r="54" spans="2:5">
      <c r="B54" s="19"/>
      <c r="C54" s="31" t="s">
        <v>19</v>
      </c>
      <c r="D54" s="20">
        <v>658.5</v>
      </c>
      <c r="E54" s="20"/>
    </row>
    <row r="55" spans="2:5">
      <c r="B55" s="19"/>
      <c r="C55" s="47" t="s">
        <v>26</v>
      </c>
      <c r="D55" s="20">
        <v>-981</v>
      </c>
      <c r="E55" s="20"/>
    </row>
    <row r="56" spans="2:5" ht="13.5" thickBot="1">
      <c r="B56" s="35"/>
      <c r="C56" s="36" t="s">
        <v>4</v>
      </c>
      <c r="D56" s="37">
        <f>SUM(D53:D55)</f>
        <v>336</v>
      </c>
      <c r="E56" s="38">
        <v>0.20370000000000002</v>
      </c>
    </row>
    <row r="57" spans="2:5">
      <c r="B57" s="19">
        <v>2037</v>
      </c>
      <c r="C57" s="47" t="s">
        <v>19</v>
      </c>
      <c r="D57" s="20">
        <v>658.5</v>
      </c>
      <c r="E57" s="20"/>
    </row>
    <row r="58" spans="2:5" ht="13.5" thickBot="1">
      <c r="B58" s="35"/>
      <c r="C58" s="36" t="s">
        <v>4</v>
      </c>
      <c r="D58" s="37">
        <f>SUM(D57:D57)</f>
        <v>658.5</v>
      </c>
      <c r="E58" s="38">
        <v>0.20559999999999998</v>
      </c>
    </row>
    <row r="59" spans="2:5">
      <c r="B59" s="19">
        <v>2038</v>
      </c>
      <c r="C59" s="47" t="s">
        <v>19</v>
      </c>
      <c r="D59" s="20">
        <v>658.5</v>
      </c>
      <c r="E59" s="20"/>
    </row>
    <row r="60" spans="2:5" ht="13.5" thickBot="1">
      <c r="B60" s="35"/>
      <c r="C60" s="36" t="s">
        <v>4</v>
      </c>
      <c r="D60" s="37">
        <f>SUM(D59:D59)</f>
        <v>658.5</v>
      </c>
      <c r="E60" s="38">
        <v>0.2064</v>
      </c>
    </row>
    <row r="61" spans="2:5">
      <c r="B61" s="19">
        <v>2039</v>
      </c>
      <c r="C61" s="47" t="s">
        <v>19</v>
      </c>
      <c r="D61" s="20">
        <v>658.5</v>
      </c>
      <c r="E61" s="20"/>
    </row>
    <row r="62" spans="2:5" ht="13.5" thickBot="1">
      <c r="B62" s="35"/>
      <c r="C62" s="36" t="s">
        <v>4</v>
      </c>
      <c r="D62" s="37">
        <f>SUM(D61:D61)</f>
        <v>658.5</v>
      </c>
      <c r="E62" s="38">
        <v>0.2054</v>
      </c>
    </row>
    <row r="63" spans="2:5">
      <c r="B63" s="19">
        <v>2040</v>
      </c>
      <c r="C63" s="47" t="s">
        <v>19</v>
      </c>
      <c r="D63" s="20">
        <v>658.5</v>
      </c>
      <c r="E63" s="20"/>
    </row>
    <row r="64" spans="2:5" ht="13.5" thickBot="1">
      <c r="B64" s="35"/>
      <c r="C64" s="36" t="s">
        <v>4</v>
      </c>
      <c r="D64" s="37">
        <f>SUM(D63:D63)</f>
        <v>658.5</v>
      </c>
      <c r="E64" s="38">
        <v>0.20620000000000002</v>
      </c>
    </row>
    <row r="65" spans="2:5">
      <c r="B65" s="19">
        <v>2041</v>
      </c>
      <c r="C65" s="47" t="s">
        <v>19</v>
      </c>
      <c r="D65" s="20">
        <v>658.5</v>
      </c>
      <c r="E65" s="20"/>
    </row>
    <row r="66" spans="2:5" ht="13.5" thickBot="1">
      <c r="B66" s="35"/>
      <c r="C66" s="36" t="s">
        <v>4</v>
      </c>
      <c r="D66" s="37">
        <f>SUM(D65:D65)</f>
        <v>658.5</v>
      </c>
      <c r="E66" s="38">
        <v>0.2157</v>
      </c>
    </row>
    <row r="67" spans="2:5">
      <c r="B67" s="19">
        <v>2042</v>
      </c>
      <c r="C67" s="31" t="s">
        <v>10</v>
      </c>
      <c r="D67" s="20" t="s">
        <v>10</v>
      </c>
      <c r="E67" s="20"/>
    </row>
    <row r="68" spans="2:5" ht="13.5" thickBot="1">
      <c r="B68" s="35"/>
      <c r="C68" s="36" t="s">
        <v>4</v>
      </c>
      <c r="D68" s="37">
        <f>SUM(D67:D67)</f>
        <v>0</v>
      </c>
      <c r="E68" s="38">
        <v>0.20420000000000002</v>
      </c>
    </row>
    <row r="69" spans="2:5">
      <c r="B69" s="19">
        <v>2043</v>
      </c>
      <c r="C69" s="47" t="s">
        <v>19</v>
      </c>
      <c r="D69" s="20">
        <v>658.5</v>
      </c>
      <c r="E69" s="20"/>
    </row>
    <row r="70" spans="2:5">
      <c r="B70" s="19"/>
      <c r="C70" s="47" t="s">
        <v>19</v>
      </c>
      <c r="D70" s="20">
        <v>658.5</v>
      </c>
      <c r="E70" s="20"/>
    </row>
    <row r="71" spans="2:5">
      <c r="B71" s="19"/>
      <c r="C71" s="47" t="s">
        <v>27</v>
      </c>
      <c r="D71" s="20">
        <v>-1050</v>
      </c>
      <c r="E71" s="20"/>
    </row>
    <row r="72" spans="2:5" ht="13.5" thickBot="1">
      <c r="B72" s="35"/>
      <c r="C72" s="36" t="s">
        <v>4</v>
      </c>
      <c r="D72" s="37">
        <f>SUM(D69:D71)</f>
        <v>267</v>
      </c>
      <c r="E72" s="38">
        <v>0.20670000000000002</v>
      </c>
    </row>
    <row r="73" spans="2:5">
      <c r="B73" s="19">
        <v>2045</v>
      </c>
      <c r="C73" s="31" t="s">
        <v>10</v>
      </c>
      <c r="D73" s="20" t="s">
        <v>10</v>
      </c>
      <c r="E73" s="20"/>
    </row>
    <row r="74" spans="2:5" ht="13.5" thickBot="1">
      <c r="B74" s="35"/>
      <c r="C74" s="36" t="s">
        <v>4</v>
      </c>
      <c r="D74" s="37">
        <f>SUM(D73:D73)</f>
        <v>0</v>
      </c>
      <c r="E74" s="38">
        <v>0.222</v>
      </c>
    </row>
    <row r="75" spans="2:5">
      <c r="B75" s="27"/>
      <c r="C75" s="39"/>
      <c r="D75" s="40"/>
      <c r="E75" s="40"/>
    </row>
    <row r="76" spans="2:5">
      <c r="B76" s="41" t="s">
        <v>3</v>
      </c>
      <c r="C76" s="42" t="s">
        <v>13</v>
      </c>
      <c r="D76" s="43"/>
      <c r="E76" s="43"/>
    </row>
    <row r="77" spans="2:5">
      <c r="B77" s="43"/>
      <c r="C77" s="42" t="s">
        <v>15</v>
      </c>
      <c r="D77" s="43"/>
      <c r="E77" s="43"/>
    </row>
    <row r="78" spans="2:5">
      <c r="B78" s="41" t="s">
        <v>7</v>
      </c>
      <c r="C78" s="44" t="s">
        <v>8</v>
      </c>
      <c r="D78" s="43"/>
      <c r="E78" s="43"/>
    </row>
    <row r="79" spans="2:5">
      <c r="B79" s="43"/>
      <c r="C79" s="44" t="s">
        <v>9</v>
      </c>
      <c r="D79" s="43"/>
      <c r="E79" s="43"/>
    </row>
    <row r="80" spans="2:5">
      <c r="B80" s="41" t="s">
        <v>11</v>
      </c>
      <c r="C80" s="44" t="s">
        <v>14</v>
      </c>
      <c r="D80" s="43"/>
      <c r="E80" s="43"/>
    </row>
    <row r="81" spans="2:5">
      <c r="B81" s="41" t="s">
        <v>12</v>
      </c>
      <c r="C81" s="50" t="s">
        <v>16</v>
      </c>
      <c r="D81" s="50"/>
      <c r="E81" s="45"/>
    </row>
  </sheetData>
  <mergeCells count="1">
    <mergeCell ref="C81:D81"/>
  </mergeCells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2"/>
  <sheetViews>
    <sheetView showGridLines="0" zoomScaleNormal="100" zoomScaleSheetLayoutView="75" workbookViewId="0">
      <selection activeCell="A6" sqref="A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1:12">
      <c r="A1" s="10" t="s">
        <v>37</v>
      </c>
    </row>
    <row r="2" spans="1:12">
      <c r="A2" s="10" t="s">
        <v>38</v>
      </c>
    </row>
    <row r="3" spans="1:12">
      <c r="A3" s="10" t="s">
        <v>39</v>
      </c>
    </row>
    <row r="4" spans="1:12">
      <c r="A4" s="10" t="s">
        <v>40</v>
      </c>
    </row>
    <row r="5" spans="1:12">
      <c r="A5" s="10" t="s">
        <v>41</v>
      </c>
    </row>
    <row r="6" spans="1:12">
      <c r="A6" s="10" t="s">
        <v>46</v>
      </c>
    </row>
    <row r="9" spans="1:12" ht="13.15" customHeight="1" thickBot="1">
      <c r="C9" s="3"/>
      <c r="E9" s="4"/>
    </row>
    <row r="10" spans="1:12">
      <c r="B10" s="5"/>
      <c r="C10" s="6"/>
      <c r="D10" s="7"/>
      <c r="E10" s="8" t="s">
        <v>2</v>
      </c>
    </row>
    <row r="11" spans="1:12">
      <c r="B11" s="9"/>
      <c r="C11" s="10"/>
      <c r="D11" s="11" t="s">
        <v>2</v>
      </c>
      <c r="E11" s="12" t="s">
        <v>6</v>
      </c>
    </row>
    <row r="12" spans="1:12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G12" s="17"/>
      <c r="H12" s="17"/>
      <c r="I12" s="17"/>
      <c r="J12" s="17"/>
      <c r="K12" s="17"/>
      <c r="L12" s="17"/>
    </row>
    <row r="13" spans="1:12">
      <c r="B13" s="19">
        <v>2019</v>
      </c>
      <c r="C13" s="47" t="s">
        <v>30</v>
      </c>
      <c r="D13" s="46">
        <v>1054</v>
      </c>
      <c r="E13" s="30"/>
      <c r="G13" s="28"/>
    </row>
    <row r="14" spans="1:12">
      <c r="B14" s="22"/>
      <c r="C14" s="23" t="s">
        <v>4</v>
      </c>
      <c r="D14" s="24">
        <f>SUM(D13:D13)</f>
        <v>1054</v>
      </c>
      <c r="E14" s="25">
        <v>0.21920000000000001</v>
      </c>
      <c r="G14" s="28"/>
      <c r="H14" s="29"/>
    </row>
    <row r="15" spans="1:12">
      <c r="B15" s="19">
        <v>2020</v>
      </c>
      <c r="C15" s="47" t="s">
        <v>25</v>
      </c>
      <c r="D15" s="20">
        <v>-375</v>
      </c>
      <c r="E15" s="20"/>
      <c r="G15" s="28"/>
      <c r="H15" s="29"/>
    </row>
    <row r="16" spans="1:12">
      <c r="B16" s="19"/>
      <c r="C16" s="47" t="s">
        <v>22</v>
      </c>
      <c r="D16" s="20">
        <v>20</v>
      </c>
      <c r="E16" s="20"/>
      <c r="G16" s="28"/>
      <c r="H16" s="29"/>
    </row>
    <row r="17" spans="2:12">
      <c r="B17" s="22"/>
      <c r="C17" s="23" t="s">
        <v>4</v>
      </c>
      <c r="D17" s="24">
        <f>SUM(D15:D16)</f>
        <v>-355</v>
      </c>
      <c r="E17" s="25">
        <v>0.20620000000000002</v>
      </c>
      <c r="H17" s="29"/>
    </row>
    <row r="18" spans="2:12">
      <c r="B18" s="19">
        <v>2021</v>
      </c>
      <c r="C18" s="26"/>
      <c r="D18" s="20"/>
      <c r="E18" s="32"/>
      <c r="G18" s="28"/>
      <c r="H18" s="29"/>
    </row>
    <row r="19" spans="2:12">
      <c r="B19" s="33"/>
      <c r="C19" s="23" t="s">
        <v>4</v>
      </c>
      <c r="D19" s="24">
        <f>SUM(D18:D18)</f>
        <v>0</v>
      </c>
      <c r="E19" s="25">
        <v>0.20699999999999999</v>
      </c>
      <c r="H19" s="29"/>
    </row>
    <row r="20" spans="2:12">
      <c r="B20" s="34">
        <v>2022</v>
      </c>
      <c r="C20" s="48" t="s">
        <v>5</v>
      </c>
      <c r="D20" s="30">
        <v>1317</v>
      </c>
      <c r="E20" s="20"/>
    </row>
    <row r="21" spans="2:12">
      <c r="B21" s="22"/>
      <c r="C21" s="23" t="s">
        <v>4</v>
      </c>
      <c r="D21" s="24">
        <f>SUM(D20:D20)</f>
        <v>1317</v>
      </c>
      <c r="E21" s="25">
        <v>0.24940000000000001</v>
      </c>
    </row>
    <row r="22" spans="2:12">
      <c r="B22" s="19">
        <v>2023</v>
      </c>
      <c r="C22" s="31" t="s">
        <v>5</v>
      </c>
      <c r="D22" s="20">
        <v>1317</v>
      </c>
      <c r="E22" s="20"/>
    </row>
    <row r="23" spans="2:12" ht="13.5" thickBot="1">
      <c r="B23" s="35"/>
      <c r="C23" s="23" t="s">
        <v>4</v>
      </c>
      <c r="D23" s="24">
        <f>SUM(D22)</f>
        <v>1317</v>
      </c>
      <c r="E23" s="25">
        <v>0.2288</v>
      </c>
    </row>
    <row r="24" spans="2:12">
      <c r="B24" s="19">
        <v>2024</v>
      </c>
      <c r="C24" s="47" t="s">
        <v>22</v>
      </c>
      <c r="D24" s="20">
        <v>30</v>
      </c>
      <c r="E24" s="20"/>
    </row>
    <row r="25" spans="2:12" ht="13.5" thickBot="1">
      <c r="B25" s="35"/>
      <c r="C25" s="36" t="s">
        <v>4</v>
      </c>
      <c r="D25" s="37">
        <f>SUM(D24:D24)</f>
        <v>30</v>
      </c>
      <c r="E25" s="38">
        <v>0.20569999999999999</v>
      </c>
    </row>
    <row r="26" spans="2:12" s="18" customFormat="1">
      <c r="B26" s="19">
        <v>2025</v>
      </c>
      <c r="C26" s="31" t="s">
        <v>5</v>
      </c>
      <c r="D26" s="20">
        <v>1317</v>
      </c>
      <c r="E26" s="20"/>
      <c r="G26" s="27"/>
      <c r="H26" s="27"/>
      <c r="I26" s="27"/>
      <c r="J26" s="27"/>
      <c r="K26" s="27"/>
      <c r="L26" s="27"/>
    </row>
    <row r="27" spans="2:12" ht="13.5" thickBot="1">
      <c r="B27" s="35"/>
      <c r="C27" s="36" t="s">
        <v>4</v>
      </c>
      <c r="D27" s="37">
        <f>SUM(D26:D26)</f>
        <v>1317</v>
      </c>
      <c r="E27" s="38">
        <v>0.2296</v>
      </c>
    </row>
    <row r="28" spans="2:12">
      <c r="B28" s="19">
        <v>2026</v>
      </c>
      <c r="C28" s="47" t="s">
        <v>17</v>
      </c>
      <c r="D28" s="20">
        <v>1100</v>
      </c>
      <c r="E28" s="20"/>
    </row>
    <row r="29" spans="2:12">
      <c r="B29" s="19"/>
      <c r="C29" s="47" t="s">
        <v>36</v>
      </c>
      <c r="D29" s="20">
        <v>-330</v>
      </c>
      <c r="E29" s="20"/>
    </row>
    <row r="30" spans="2:12" ht="13.5" thickBot="1">
      <c r="B30" s="35"/>
      <c r="C30" s="36" t="s">
        <v>4</v>
      </c>
      <c r="D30" s="37">
        <f>SUM(D28:D29)</f>
        <v>770</v>
      </c>
      <c r="E30" s="38">
        <v>0.2298</v>
      </c>
    </row>
    <row r="31" spans="2:12">
      <c r="B31" s="19">
        <v>2027</v>
      </c>
      <c r="C31" s="47" t="s">
        <v>18</v>
      </c>
      <c r="D31" s="20">
        <v>1100</v>
      </c>
      <c r="E31" s="20"/>
    </row>
    <row r="32" spans="2:12" s="18" customFormat="1" ht="13.5" thickBot="1">
      <c r="B32" s="35"/>
      <c r="C32" s="36" t="s">
        <v>4</v>
      </c>
      <c r="D32" s="37">
        <f>SUM(D31:D31)</f>
        <v>1100</v>
      </c>
      <c r="E32" s="38">
        <v>0.24210000000000001</v>
      </c>
      <c r="G32" s="27"/>
      <c r="H32" s="27"/>
      <c r="I32" s="27"/>
      <c r="J32" s="27"/>
      <c r="K32" s="27"/>
      <c r="L32" s="27"/>
    </row>
    <row r="33" spans="2:5">
      <c r="B33" s="19">
        <v>2028</v>
      </c>
      <c r="C33" s="47"/>
      <c r="D33" s="20"/>
      <c r="E33" s="20"/>
    </row>
    <row r="34" spans="2:5" ht="13.5" thickBot="1">
      <c r="B34" s="35"/>
      <c r="C34" s="36" t="s">
        <v>4</v>
      </c>
      <c r="D34" s="37">
        <f>SUM(D33:D33)</f>
        <v>0</v>
      </c>
      <c r="E34" s="38">
        <v>0.21359999999999998</v>
      </c>
    </row>
    <row r="35" spans="2:5">
      <c r="B35" s="19">
        <v>2029</v>
      </c>
      <c r="C35" s="47" t="s">
        <v>22</v>
      </c>
      <c r="D35" s="20">
        <v>380</v>
      </c>
      <c r="E35" s="20"/>
    </row>
    <row r="36" spans="2:5" ht="13.5" thickBot="1">
      <c r="B36" s="35"/>
      <c r="C36" s="36" t="s">
        <v>4</v>
      </c>
      <c r="D36" s="37">
        <f>SUM(D35:D35)</f>
        <v>380</v>
      </c>
      <c r="E36" s="38">
        <v>0.2</v>
      </c>
    </row>
    <row r="37" spans="2:5">
      <c r="B37" s="19">
        <v>2030</v>
      </c>
      <c r="C37" s="47" t="s">
        <v>19</v>
      </c>
      <c r="D37" s="20">
        <v>960</v>
      </c>
      <c r="E37" s="20"/>
    </row>
    <row r="38" spans="2:5" ht="13.5" thickBot="1">
      <c r="B38" s="35"/>
      <c r="C38" s="36" t="s">
        <v>4</v>
      </c>
      <c r="D38" s="37">
        <f>SUM(D37:D37)</f>
        <v>960</v>
      </c>
      <c r="E38" s="38">
        <v>0.2006</v>
      </c>
    </row>
    <row r="39" spans="2:5">
      <c r="B39" s="19">
        <v>2031</v>
      </c>
      <c r="C39" s="47" t="s">
        <v>19</v>
      </c>
      <c r="D39" s="20">
        <v>658.5</v>
      </c>
      <c r="E39" s="20"/>
    </row>
    <row r="40" spans="2:5" ht="13.5" thickBot="1">
      <c r="B40" s="35"/>
      <c r="C40" s="36" t="s">
        <v>4</v>
      </c>
      <c r="D40" s="37">
        <f>SUM(D39:D39)</f>
        <v>658.5</v>
      </c>
      <c r="E40" s="38">
        <v>0.20050000000000001</v>
      </c>
    </row>
    <row r="41" spans="2:5">
      <c r="B41" s="19">
        <v>2032</v>
      </c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19</v>
      </c>
      <c r="D43" s="20">
        <v>658.5</v>
      </c>
      <c r="E43" s="20"/>
    </row>
    <row r="44" spans="2:5">
      <c r="B44" s="19"/>
      <c r="C44" s="47" t="s">
        <v>20</v>
      </c>
      <c r="D44" s="20">
        <v>-811</v>
      </c>
      <c r="E44" s="20"/>
    </row>
    <row r="45" spans="2:5" ht="13.5" thickBot="1">
      <c r="B45" s="35"/>
      <c r="C45" s="36" t="s">
        <v>4</v>
      </c>
      <c r="D45" s="37">
        <f>SUM(D41:D44)</f>
        <v>1164.5</v>
      </c>
      <c r="E45" s="38">
        <v>0.21640000000000001</v>
      </c>
    </row>
    <row r="46" spans="2:5">
      <c r="B46" s="19">
        <v>2033</v>
      </c>
      <c r="C46" s="31" t="s">
        <v>19</v>
      </c>
      <c r="D46" s="20">
        <v>658.5</v>
      </c>
      <c r="E46" s="20"/>
    </row>
    <row r="47" spans="2:5">
      <c r="B47" s="19"/>
      <c r="C47" s="31" t="s">
        <v>19</v>
      </c>
      <c r="D47" s="20">
        <v>658.5</v>
      </c>
      <c r="E47" s="20"/>
    </row>
    <row r="48" spans="2:5">
      <c r="B48" s="19"/>
      <c r="C48" s="47" t="s">
        <v>21</v>
      </c>
      <c r="D48" s="20">
        <v>-821</v>
      </c>
      <c r="E48" s="20"/>
    </row>
    <row r="49" spans="2:5" ht="13.5" thickBot="1">
      <c r="B49" s="35"/>
      <c r="C49" s="36" t="s">
        <v>4</v>
      </c>
      <c r="D49" s="37">
        <f>SUM(D46:D46)</f>
        <v>658.5</v>
      </c>
      <c r="E49" s="38">
        <v>0.20960000000000001</v>
      </c>
    </row>
    <row r="50" spans="2:5">
      <c r="B50" s="19">
        <v>2034</v>
      </c>
      <c r="C50" s="47" t="s">
        <v>19</v>
      </c>
      <c r="D50" s="20">
        <v>658.5</v>
      </c>
      <c r="E50" s="20"/>
    </row>
    <row r="51" spans="2:5" ht="13.5" thickBot="1">
      <c r="B51" s="35"/>
      <c r="C51" s="36" t="s">
        <v>4</v>
      </c>
      <c r="D51" s="37">
        <f>SUM(D50:D50)</f>
        <v>658.5</v>
      </c>
      <c r="E51" s="38">
        <v>0.21100000000000002</v>
      </c>
    </row>
    <row r="52" spans="2:5">
      <c r="B52" s="19">
        <v>2035</v>
      </c>
      <c r="C52" s="47" t="s">
        <v>19</v>
      </c>
      <c r="D52" s="20">
        <v>658.5</v>
      </c>
      <c r="E52" s="20"/>
    </row>
    <row r="53" spans="2:5" ht="13.5" thickBot="1">
      <c r="B53" s="35"/>
      <c r="C53" s="36" t="s">
        <v>4</v>
      </c>
      <c r="D53" s="37">
        <f>SUM(D52:D52)</f>
        <v>658.5</v>
      </c>
      <c r="E53" s="38">
        <v>0.21280000000000002</v>
      </c>
    </row>
    <row r="54" spans="2:5">
      <c r="B54" s="19">
        <v>2036</v>
      </c>
      <c r="C54" s="31" t="s">
        <v>19</v>
      </c>
      <c r="D54" s="20">
        <v>658.5</v>
      </c>
      <c r="E54" s="20"/>
    </row>
    <row r="55" spans="2:5">
      <c r="B55" s="19"/>
      <c r="C55" s="31" t="s">
        <v>19</v>
      </c>
      <c r="D55" s="20">
        <v>658.5</v>
      </c>
      <c r="E55" s="20"/>
    </row>
    <row r="56" spans="2:5">
      <c r="B56" s="19"/>
      <c r="C56" s="47" t="s">
        <v>26</v>
      </c>
      <c r="D56" s="20">
        <v>-981</v>
      </c>
      <c r="E56" s="20"/>
    </row>
    <row r="57" spans="2:5" ht="13.5" thickBot="1">
      <c r="B57" s="35"/>
      <c r="C57" s="36" t="s">
        <v>4</v>
      </c>
      <c r="D57" s="37">
        <f>SUM(D54:D56)</f>
        <v>336</v>
      </c>
      <c r="E57" s="38">
        <v>0.20370000000000002</v>
      </c>
    </row>
    <row r="58" spans="2:5">
      <c r="B58" s="19">
        <v>2037</v>
      </c>
      <c r="C58" s="47" t="s">
        <v>19</v>
      </c>
      <c r="D58" s="20">
        <v>658.5</v>
      </c>
      <c r="E58" s="20"/>
    </row>
    <row r="59" spans="2:5" ht="13.5" thickBot="1">
      <c r="B59" s="35"/>
      <c r="C59" s="36" t="s">
        <v>4</v>
      </c>
      <c r="D59" s="37">
        <f>SUM(D58:D58)</f>
        <v>658.5</v>
      </c>
      <c r="E59" s="38">
        <v>0.20559999999999998</v>
      </c>
    </row>
    <row r="60" spans="2:5">
      <c r="B60" s="19">
        <v>2038</v>
      </c>
      <c r="C60" s="47" t="s">
        <v>19</v>
      </c>
      <c r="D60" s="20">
        <v>658.5</v>
      </c>
      <c r="E60" s="20"/>
    </row>
    <row r="61" spans="2:5" ht="13.5" thickBot="1">
      <c r="B61" s="35"/>
      <c r="C61" s="36" t="s">
        <v>4</v>
      </c>
      <c r="D61" s="37">
        <f>SUM(D60:D60)</f>
        <v>658.5</v>
      </c>
      <c r="E61" s="38">
        <v>0.2064</v>
      </c>
    </row>
    <row r="62" spans="2:5">
      <c r="B62" s="19">
        <v>2039</v>
      </c>
      <c r="C62" s="47" t="s">
        <v>19</v>
      </c>
      <c r="D62" s="20">
        <v>658.5</v>
      </c>
      <c r="E62" s="20"/>
    </row>
    <row r="63" spans="2:5" ht="13.5" thickBot="1">
      <c r="B63" s="35"/>
      <c r="C63" s="36" t="s">
        <v>4</v>
      </c>
      <c r="D63" s="37">
        <f>SUM(D62:D62)</f>
        <v>658.5</v>
      </c>
      <c r="E63" s="38">
        <v>0.2054</v>
      </c>
    </row>
    <row r="64" spans="2:5">
      <c r="B64" s="19">
        <v>2040</v>
      </c>
      <c r="C64" s="47" t="s">
        <v>19</v>
      </c>
      <c r="D64" s="20">
        <v>658.5</v>
      </c>
      <c r="E64" s="20"/>
    </row>
    <row r="65" spans="2:5" ht="13.5" thickBot="1">
      <c r="B65" s="35"/>
      <c r="C65" s="36" t="s">
        <v>4</v>
      </c>
      <c r="D65" s="37">
        <f>SUM(D64:D64)</f>
        <v>658.5</v>
      </c>
      <c r="E65" s="38">
        <v>0.20620000000000002</v>
      </c>
    </row>
    <row r="66" spans="2:5">
      <c r="B66" s="19">
        <v>2041</v>
      </c>
      <c r="C66" s="47" t="s">
        <v>19</v>
      </c>
      <c r="D66" s="20">
        <v>658.5</v>
      </c>
      <c r="E66" s="20"/>
    </row>
    <row r="67" spans="2:5" ht="13.5" thickBot="1">
      <c r="B67" s="35"/>
      <c r="C67" s="36" t="s">
        <v>4</v>
      </c>
      <c r="D67" s="37">
        <f>SUM(D66:D66)</f>
        <v>658.5</v>
      </c>
      <c r="E67" s="38">
        <v>0.2157</v>
      </c>
    </row>
    <row r="68" spans="2:5">
      <c r="B68" s="19">
        <v>2042</v>
      </c>
      <c r="C68" s="31" t="s">
        <v>10</v>
      </c>
      <c r="D68" s="20" t="s">
        <v>10</v>
      </c>
      <c r="E68" s="20"/>
    </row>
    <row r="69" spans="2:5" ht="13.5" thickBot="1">
      <c r="B69" s="35"/>
      <c r="C69" s="36" t="s">
        <v>4</v>
      </c>
      <c r="D69" s="37">
        <f>SUM(D68:D68)</f>
        <v>0</v>
      </c>
      <c r="E69" s="38">
        <v>0.20420000000000002</v>
      </c>
    </row>
    <row r="70" spans="2:5">
      <c r="B70" s="19">
        <v>2043</v>
      </c>
      <c r="C70" s="47" t="s">
        <v>19</v>
      </c>
      <c r="D70" s="20">
        <v>658.5</v>
      </c>
      <c r="E70" s="20"/>
    </row>
    <row r="71" spans="2:5">
      <c r="B71" s="19"/>
      <c r="C71" s="47" t="s">
        <v>19</v>
      </c>
      <c r="D71" s="20">
        <v>658.5</v>
      </c>
      <c r="E71" s="20"/>
    </row>
    <row r="72" spans="2:5">
      <c r="B72" s="19"/>
      <c r="C72" s="47" t="s">
        <v>27</v>
      </c>
      <c r="D72" s="20">
        <v>-1050</v>
      </c>
      <c r="E72" s="20"/>
    </row>
    <row r="73" spans="2:5" ht="13.5" thickBot="1">
      <c r="B73" s="35"/>
      <c r="C73" s="36" t="s">
        <v>4</v>
      </c>
      <c r="D73" s="37">
        <f>SUM(D70:D72)</f>
        <v>267</v>
      </c>
      <c r="E73" s="38">
        <v>0.20670000000000002</v>
      </c>
    </row>
    <row r="74" spans="2:5">
      <c r="B74" s="19">
        <v>2045</v>
      </c>
      <c r="C74" s="31" t="s">
        <v>10</v>
      </c>
      <c r="D74" s="20" t="s">
        <v>10</v>
      </c>
      <c r="E74" s="20"/>
    </row>
    <row r="75" spans="2:5" ht="13.5" thickBot="1">
      <c r="B75" s="35"/>
      <c r="C75" s="36" t="s">
        <v>4</v>
      </c>
      <c r="D75" s="37">
        <f>SUM(D74:D74)</f>
        <v>0</v>
      </c>
      <c r="E75" s="38">
        <v>0.222</v>
      </c>
    </row>
    <row r="76" spans="2:5">
      <c r="B76" s="27"/>
      <c r="C76" s="39"/>
      <c r="D76" s="40"/>
      <c r="E76" s="40"/>
    </row>
    <row r="77" spans="2:5">
      <c r="B77" s="41" t="s">
        <v>3</v>
      </c>
      <c r="C77" s="42" t="s">
        <v>13</v>
      </c>
      <c r="D77" s="43"/>
      <c r="E77" s="43"/>
    </row>
    <row r="78" spans="2:5">
      <c r="B78" s="43"/>
      <c r="C78" s="42" t="s">
        <v>15</v>
      </c>
      <c r="D78" s="43"/>
      <c r="E78" s="43"/>
    </row>
    <row r="79" spans="2:5">
      <c r="B79" s="41" t="s">
        <v>7</v>
      </c>
      <c r="C79" s="44" t="s">
        <v>8</v>
      </c>
      <c r="D79" s="43"/>
      <c r="E79" s="43"/>
    </row>
    <row r="80" spans="2:5">
      <c r="B80" s="43"/>
      <c r="C80" s="44" t="s">
        <v>9</v>
      </c>
      <c r="D80" s="43"/>
      <c r="E80" s="43"/>
    </row>
    <row r="81" spans="2:5">
      <c r="B81" s="41" t="s">
        <v>11</v>
      </c>
      <c r="C81" s="44" t="s">
        <v>14</v>
      </c>
      <c r="D81" s="43"/>
      <c r="E81" s="43"/>
    </row>
    <row r="82" spans="2:5">
      <c r="B82" s="41" t="s">
        <v>12</v>
      </c>
      <c r="C82" s="50" t="s">
        <v>16</v>
      </c>
      <c r="D82" s="50"/>
      <c r="E82" s="45"/>
    </row>
  </sheetData>
  <mergeCells count="1">
    <mergeCell ref="C82:D82"/>
  </mergeCells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zoomScaleNormal="100" zoomScaleSheetLayoutView="75" workbookViewId="0">
      <selection activeCell="A6" sqref="A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1:12">
      <c r="A1" s="10" t="s">
        <v>37</v>
      </c>
    </row>
    <row r="2" spans="1:12">
      <c r="A2" s="10" t="s">
        <v>38</v>
      </c>
    </row>
    <row r="3" spans="1:12">
      <c r="A3" s="10" t="s">
        <v>39</v>
      </c>
    </row>
    <row r="4" spans="1:12">
      <c r="A4" s="10" t="s">
        <v>40</v>
      </c>
    </row>
    <row r="5" spans="1:12">
      <c r="A5" s="10" t="s">
        <v>41</v>
      </c>
    </row>
    <row r="6" spans="1:12">
      <c r="A6" s="10" t="s">
        <v>47</v>
      </c>
    </row>
    <row r="9" spans="1:12" ht="13.15" customHeight="1" thickBot="1">
      <c r="C9" s="3"/>
      <c r="E9" s="4"/>
    </row>
    <row r="10" spans="1:12">
      <c r="B10" s="5"/>
      <c r="C10" s="6"/>
      <c r="D10" s="7"/>
      <c r="E10" s="8" t="s">
        <v>2</v>
      </c>
    </row>
    <row r="11" spans="1:12">
      <c r="B11" s="9"/>
      <c r="C11" s="10"/>
      <c r="D11" s="11" t="s">
        <v>2</v>
      </c>
      <c r="E11" s="12" t="s">
        <v>6</v>
      </c>
    </row>
    <row r="12" spans="1:12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G12" s="17"/>
      <c r="H12" s="17"/>
      <c r="I12" s="17"/>
      <c r="J12" s="17"/>
      <c r="K12" s="17"/>
      <c r="L12" s="17"/>
    </row>
    <row r="13" spans="1:12">
      <c r="B13" s="19">
        <v>2019</v>
      </c>
      <c r="C13" s="47" t="s">
        <v>31</v>
      </c>
      <c r="D13" s="46">
        <v>1317</v>
      </c>
      <c r="E13" s="30"/>
      <c r="G13" s="28"/>
    </row>
    <row r="14" spans="1:12">
      <c r="B14" s="22"/>
      <c r="C14" s="23" t="s">
        <v>4</v>
      </c>
      <c r="D14" s="24">
        <f>SUM(D13:D13)</f>
        <v>1317</v>
      </c>
      <c r="E14" s="25">
        <v>0.23079999999999998</v>
      </c>
      <c r="G14" s="28"/>
      <c r="H14" s="29"/>
    </row>
    <row r="15" spans="1:12">
      <c r="B15" s="19">
        <v>2020</v>
      </c>
      <c r="C15" s="47" t="s">
        <v>25</v>
      </c>
      <c r="D15" s="20">
        <v>-375</v>
      </c>
      <c r="E15" s="20"/>
      <c r="G15" s="28"/>
      <c r="H15" s="29"/>
    </row>
    <row r="16" spans="1:12">
      <c r="B16" s="22"/>
      <c r="C16" s="23" t="s">
        <v>4</v>
      </c>
      <c r="D16" s="24">
        <f>SUM(D15:D15)</f>
        <v>-375</v>
      </c>
      <c r="E16" s="25">
        <v>0.21690000000000001</v>
      </c>
      <c r="H16" s="29"/>
    </row>
    <row r="17" spans="2:12">
      <c r="B17" s="19">
        <v>2021</v>
      </c>
      <c r="C17" s="26"/>
      <c r="D17" s="20"/>
      <c r="E17" s="32"/>
      <c r="G17" s="28"/>
      <c r="H17" s="29"/>
    </row>
    <row r="18" spans="2:12">
      <c r="B18" s="33"/>
      <c r="C18" s="23" t="s">
        <v>4</v>
      </c>
      <c r="D18" s="24">
        <f>SUM(D17:D17)</f>
        <v>0</v>
      </c>
      <c r="E18" s="25">
        <v>0.21850000000000003</v>
      </c>
      <c r="H18" s="29"/>
    </row>
    <row r="19" spans="2:12">
      <c r="B19" s="34">
        <v>2022</v>
      </c>
      <c r="C19" s="49" t="s">
        <v>22</v>
      </c>
      <c r="D19" s="30">
        <v>70</v>
      </c>
      <c r="E19" s="20"/>
    </row>
    <row r="20" spans="2:12">
      <c r="B20" s="22"/>
      <c r="C20" s="23" t="s">
        <v>4</v>
      </c>
      <c r="D20" s="24">
        <f>SUM(D19:D19)</f>
        <v>70</v>
      </c>
      <c r="E20" s="25">
        <v>0.20710000000000001</v>
      </c>
    </row>
    <row r="21" spans="2:12">
      <c r="B21" s="19">
        <v>2023</v>
      </c>
      <c r="C21" s="31" t="s">
        <v>5</v>
      </c>
      <c r="D21" s="20">
        <v>1317</v>
      </c>
      <c r="E21" s="20"/>
    </row>
    <row r="22" spans="2:12" ht="13.5" thickBot="1">
      <c r="B22" s="35"/>
      <c r="C22" s="23" t="s">
        <v>4</v>
      </c>
      <c r="D22" s="24">
        <f>SUM(D21)</f>
        <v>1317</v>
      </c>
      <c r="E22" s="25">
        <v>0.23989999999999997</v>
      </c>
    </row>
    <row r="23" spans="2:12">
      <c r="B23" s="19">
        <v>2024</v>
      </c>
      <c r="C23" s="31" t="s">
        <v>10</v>
      </c>
      <c r="D23" s="20" t="s">
        <v>10</v>
      </c>
      <c r="E23" s="20"/>
    </row>
    <row r="24" spans="2:12" ht="13.5" thickBot="1">
      <c r="B24" s="35"/>
      <c r="C24" s="36" t="s">
        <v>4</v>
      </c>
      <c r="D24" s="37">
        <f>SUM(D23:D23)</f>
        <v>0</v>
      </c>
      <c r="E24" s="38">
        <v>0.21530000000000002</v>
      </c>
    </row>
    <row r="25" spans="2:12" s="18" customFormat="1">
      <c r="B25" s="19">
        <v>2025</v>
      </c>
      <c r="C25" s="31" t="s">
        <v>5</v>
      </c>
      <c r="D25" s="20">
        <v>1317</v>
      </c>
      <c r="E25" s="20"/>
      <c r="G25" s="27"/>
      <c r="H25" s="27"/>
      <c r="I25" s="27"/>
      <c r="J25" s="27"/>
      <c r="K25" s="27"/>
      <c r="L25" s="27"/>
    </row>
    <row r="26" spans="2:12" ht="13.5" thickBot="1">
      <c r="B26" s="35"/>
      <c r="C26" s="36" t="s">
        <v>4</v>
      </c>
      <c r="D26" s="37">
        <f>SUM(D25:D25)</f>
        <v>1317</v>
      </c>
      <c r="E26" s="38">
        <v>0.2402</v>
      </c>
    </row>
    <row r="27" spans="2:12">
      <c r="B27" s="19">
        <v>2026</v>
      </c>
      <c r="C27" s="47" t="s">
        <v>17</v>
      </c>
      <c r="D27" s="20">
        <v>1100</v>
      </c>
      <c r="E27" s="20"/>
    </row>
    <row r="28" spans="2:12">
      <c r="B28" s="19"/>
      <c r="C28" s="47" t="s">
        <v>36</v>
      </c>
      <c r="D28" s="20">
        <v>-330</v>
      </c>
      <c r="E28" s="20"/>
    </row>
    <row r="29" spans="2:12" ht="13.5" thickBot="1">
      <c r="B29" s="35"/>
      <c r="C29" s="36" t="s">
        <v>4</v>
      </c>
      <c r="D29" s="37">
        <f>SUM(D27:D28)</f>
        <v>770</v>
      </c>
      <c r="E29" s="38">
        <v>0.24010000000000001</v>
      </c>
    </row>
    <row r="30" spans="2:12">
      <c r="B30" s="19">
        <v>2027</v>
      </c>
      <c r="C30" s="47" t="s">
        <v>18</v>
      </c>
      <c r="D30" s="20">
        <v>1100</v>
      </c>
      <c r="E30" s="20"/>
    </row>
    <row r="31" spans="2:12" s="18" customFormat="1" ht="13.5" thickBot="1">
      <c r="B31" s="35"/>
      <c r="C31" s="36" t="s">
        <v>4</v>
      </c>
      <c r="D31" s="37">
        <f>SUM(D30:D30)</f>
        <v>1100</v>
      </c>
      <c r="E31" s="38">
        <v>0.25219999999999998</v>
      </c>
      <c r="G31" s="27"/>
      <c r="H31" s="27"/>
      <c r="I31" s="27"/>
      <c r="J31" s="27"/>
      <c r="K31" s="27"/>
      <c r="L31" s="27"/>
    </row>
    <row r="32" spans="2:12">
      <c r="B32" s="19">
        <v>2028</v>
      </c>
      <c r="C32" s="47"/>
      <c r="D32" s="20"/>
      <c r="E32" s="20"/>
    </row>
    <row r="33" spans="2:5" ht="13.5" thickBot="1">
      <c r="B33" s="35"/>
      <c r="C33" s="36" t="s">
        <v>4</v>
      </c>
      <c r="D33" s="37">
        <f>SUM(D32:D32)</f>
        <v>0</v>
      </c>
      <c r="E33" s="38">
        <v>0.22339999999999999</v>
      </c>
    </row>
    <row r="34" spans="2:5">
      <c r="B34" s="19">
        <v>2029</v>
      </c>
      <c r="C34" s="31" t="s">
        <v>22</v>
      </c>
      <c r="D34" s="20">
        <v>120</v>
      </c>
      <c r="E34" s="20"/>
    </row>
    <row r="35" spans="2:5" ht="13.5" thickBot="1">
      <c r="B35" s="35"/>
      <c r="C35" s="36" t="s">
        <v>4</v>
      </c>
      <c r="D35" s="37">
        <f>SUM(D34:D34)</f>
        <v>120</v>
      </c>
      <c r="E35" s="38">
        <v>0.20010000000000003</v>
      </c>
    </row>
    <row r="36" spans="2:5">
      <c r="B36" s="19">
        <v>2030</v>
      </c>
      <c r="C36" s="47" t="s">
        <v>19</v>
      </c>
      <c r="D36" s="20">
        <v>880</v>
      </c>
      <c r="E36" s="20"/>
    </row>
    <row r="37" spans="2:5" ht="13.5" thickBot="1">
      <c r="B37" s="35"/>
      <c r="C37" s="36" t="s">
        <v>4</v>
      </c>
      <c r="D37" s="37">
        <f>SUM(D36:D36)</f>
        <v>880</v>
      </c>
      <c r="E37" s="38">
        <v>0.20050000000000001</v>
      </c>
    </row>
    <row r="38" spans="2:5">
      <c r="B38" s="19">
        <v>2031</v>
      </c>
      <c r="C38" s="47" t="s">
        <v>19</v>
      </c>
      <c r="D38" s="20">
        <v>658.5</v>
      </c>
      <c r="E38" s="20"/>
    </row>
    <row r="39" spans="2:5" ht="13.5" thickBot="1">
      <c r="B39" s="35"/>
      <c r="C39" s="36" t="s">
        <v>4</v>
      </c>
      <c r="D39" s="37">
        <f>SUM(D38:D38)</f>
        <v>658.5</v>
      </c>
      <c r="E39" s="38">
        <v>0.20050000000000001</v>
      </c>
    </row>
    <row r="40" spans="2:5">
      <c r="B40" s="19">
        <v>2032</v>
      </c>
      <c r="C40" s="47" t="s">
        <v>19</v>
      </c>
      <c r="D40" s="20">
        <v>658.5</v>
      </c>
      <c r="E40" s="20"/>
    </row>
    <row r="41" spans="2:5">
      <c r="B41" s="19"/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20</v>
      </c>
      <c r="D43" s="20">
        <v>-811</v>
      </c>
      <c r="E43" s="20"/>
    </row>
    <row r="44" spans="2:5" ht="13.5" thickBot="1">
      <c r="B44" s="35"/>
      <c r="C44" s="36" t="s">
        <v>4</v>
      </c>
      <c r="D44" s="37">
        <f>SUM(D40:D43)</f>
        <v>1164.5</v>
      </c>
      <c r="E44" s="38">
        <v>0.21640000000000001</v>
      </c>
    </row>
    <row r="45" spans="2:5">
      <c r="B45" s="19">
        <v>2033</v>
      </c>
      <c r="C45" s="31" t="s">
        <v>19</v>
      </c>
      <c r="D45" s="20">
        <v>658.5</v>
      </c>
      <c r="E45" s="20"/>
    </row>
    <row r="46" spans="2:5">
      <c r="B46" s="19"/>
      <c r="C46" s="31" t="s">
        <v>19</v>
      </c>
      <c r="D46" s="20">
        <v>658.5</v>
      </c>
      <c r="E46" s="20"/>
    </row>
    <row r="47" spans="2:5">
      <c r="B47" s="19"/>
      <c r="C47" s="47" t="s">
        <v>21</v>
      </c>
      <c r="D47" s="20">
        <v>-821</v>
      </c>
      <c r="E47" s="20"/>
    </row>
    <row r="48" spans="2:5" ht="13.5" thickBot="1">
      <c r="B48" s="35"/>
      <c r="C48" s="36" t="s">
        <v>4</v>
      </c>
      <c r="D48" s="37">
        <f>SUM(D45:D45)</f>
        <v>658.5</v>
      </c>
      <c r="E48" s="38">
        <v>0.20960000000000001</v>
      </c>
    </row>
    <row r="49" spans="2:5">
      <c r="B49" s="19">
        <v>2034</v>
      </c>
      <c r="C49" s="47" t="s">
        <v>19</v>
      </c>
      <c r="D49" s="20">
        <v>658.5</v>
      </c>
      <c r="E49" s="20"/>
    </row>
    <row r="50" spans="2:5" ht="13.5" thickBot="1">
      <c r="B50" s="35"/>
      <c r="C50" s="36" t="s">
        <v>4</v>
      </c>
      <c r="D50" s="37">
        <f>SUM(D49:D49)</f>
        <v>658.5</v>
      </c>
      <c r="E50" s="38">
        <v>0.21100000000000002</v>
      </c>
    </row>
    <row r="51" spans="2:5">
      <c r="B51" s="19">
        <v>2035</v>
      </c>
      <c r="C51" s="47" t="s">
        <v>19</v>
      </c>
      <c r="D51" s="20">
        <v>658.5</v>
      </c>
      <c r="E51" s="20"/>
    </row>
    <row r="52" spans="2:5" ht="13.5" thickBot="1">
      <c r="B52" s="35"/>
      <c r="C52" s="36" t="s">
        <v>4</v>
      </c>
      <c r="D52" s="37">
        <f>SUM(D51:D51)</f>
        <v>658.5</v>
      </c>
      <c r="E52" s="38">
        <v>0.21280000000000002</v>
      </c>
    </row>
    <row r="53" spans="2:5">
      <c r="B53" s="19">
        <v>2036</v>
      </c>
      <c r="C53" s="31" t="s">
        <v>19</v>
      </c>
      <c r="D53" s="20">
        <v>658.5</v>
      </c>
      <c r="E53" s="20"/>
    </row>
    <row r="54" spans="2:5">
      <c r="B54" s="19"/>
      <c r="C54" s="31" t="s">
        <v>19</v>
      </c>
      <c r="D54" s="20">
        <v>658.5</v>
      </c>
      <c r="E54" s="20"/>
    </row>
    <row r="55" spans="2:5">
      <c r="B55" s="19"/>
      <c r="C55" s="47" t="s">
        <v>26</v>
      </c>
      <c r="D55" s="20">
        <v>-981</v>
      </c>
      <c r="E55" s="20"/>
    </row>
    <row r="56" spans="2:5" ht="13.5" thickBot="1">
      <c r="B56" s="35"/>
      <c r="C56" s="36" t="s">
        <v>4</v>
      </c>
      <c r="D56" s="37">
        <f>SUM(D53:D55)</f>
        <v>336</v>
      </c>
      <c r="E56" s="38">
        <v>0.20370000000000002</v>
      </c>
    </row>
    <row r="57" spans="2:5">
      <c r="B57" s="19">
        <v>2037</v>
      </c>
      <c r="C57" s="47" t="s">
        <v>19</v>
      </c>
      <c r="D57" s="20">
        <v>658.5</v>
      </c>
      <c r="E57" s="20"/>
    </row>
    <row r="58" spans="2:5" ht="13.5" thickBot="1">
      <c r="B58" s="35"/>
      <c r="C58" s="36" t="s">
        <v>4</v>
      </c>
      <c r="D58" s="37">
        <f>SUM(D57:D57)</f>
        <v>658.5</v>
      </c>
      <c r="E58" s="38">
        <v>0.20559999999999998</v>
      </c>
    </row>
    <row r="59" spans="2:5">
      <c r="B59" s="19">
        <v>2038</v>
      </c>
      <c r="C59" s="47" t="s">
        <v>19</v>
      </c>
      <c r="D59" s="20">
        <v>658.5</v>
      </c>
      <c r="E59" s="20"/>
    </row>
    <row r="60" spans="2:5" ht="13.5" thickBot="1">
      <c r="B60" s="35"/>
      <c r="C60" s="36" t="s">
        <v>4</v>
      </c>
      <c r="D60" s="37">
        <f>SUM(D59:D59)</f>
        <v>658.5</v>
      </c>
      <c r="E60" s="38">
        <v>0.2064</v>
      </c>
    </row>
    <row r="61" spans="2:5">
      <c r="B61" s="19">
        <v>2039</v>
      </c>
      <c r="C61" s="47" t="s">
        <v>19</v>
      </c>
      <c r="D61" s="20">
        <v>658.5</v>
      </c>
      <c r="E61" s="20"/>
    </row>
    <row r="62" spans="2:5" ht="13.5" thickBot="1">
      <c r="B62" s="35"/>
      <c r="C62" s="36" t="s">
        <v>4</v>
      </c>
      <c r="D62" s="37">
        <f>SUM(D61:D61)</f>
        <v>658.5</v>
      </c>
      <c r="E62" s="38">
        <v>0.2054</v>
      </c>
    </row>
    <row r="63" spans="2:5">
      <c r="B63" s="19">
        <v>2040</v>
      </c>
      <c r="C63" s="47" t="s">
        <v>19</v>
      </c>
      <c r="D63" s="20">
        <v>658.5</v>
      </c>
      <c r="E63" s="20"/>
    </row>
    <row r="64" spans="2:5" ht="13.5" thickBot="1">
      <c r="B64" s="35"/>
      <c r="C64" s="36" t="s">
        <v>4</v>
      </c>
      <c r="D64" s="37">
        <f>SUM(D63:D63)</f>
        <v>658.5</v>
      </c>
      <c r="E64" s="38">
        <v>0.20620000000000002</v>
      </c>
    </row>
    <row r="65" spans="2:5">
      <c r="B65" s="19">
        <v>2041</v>
      </c>
      <c r="C65" s="47" t="s">
        <v>19</v>
      </c>
      <c r="D65" s="20">
        <v>658.5</v>
      </c>
      <c r="E65" s="20"/>
    </row>
    <row r="66" spans="2:5" ht="13.5" thickBot="1">
      <c r="B66" s="35"/>
      <c r="C66" s="36" t="s">
        <v>4</v>
      </c>
      <c r="D66" s="37">
        <f>SUM(D65:D65)</f>
        <v>658.5</v>
      </c>
      <c r="E66" s="38">
        <v>0.2157</v>
      </c>
    </row>
    <row r="67" spans="2:5">
      <c r="B67" s="19">
        <v>2042</v>
      </c>
      <c r="C67" s="31" t="s">
        <v>10</v>
      </c>
      <c r="D67" s="20" t="s">
        <v>10</v>
      </c>
      <c r="E67" s="20"/>
    </row>
    <row r="68" spans="2:5" ht="13.5" thickBot="1">
      <c r="B68" s="35"/>
      <c r="C68" s="36" t="s">
        <v>4</v>
      </c>
      <c r="D68" s="37">
        <f>SUM(D67:D67)</f>
        <v>0</v>
      </c>
      <c r="E68" s="38">
        <v>0.20420000000000002</v>
      </c>
    </row>
    <row r="69" spans="2:5">
      <c r="B69" s="19">
        <v>2043</v>
      </c>
      <c r="C69" s="47" t="s">
        <v>19</v>
      </c>
      <c r="D69" s="20">
        <v>658.5</v>
      </c>
      <c r="E69" s="20"/>
    </row>
    <row r="70" spans="2:5">
      <c r="B70" s="19"/>
      <c r="C70" s="47" t="s">
        <v>19</v>
      </c>
      <c r="D70" s="20">
        <v>658.5</v>
      </c>
      <c r="E70" s="20"/>
    </row>
    <row r="71" spans="2:5">
      <c r="B71" s="19"/>
      <c r="C71" s="47" t="s">
        <v>27</v>
      </c>
      <c r="D71" s="20">
        <v>-1050</v>
      </c>
      <c r="E71" s="20"/>
    </row>
    <row r="72" spans="2:5" ht="13.5" thickBot="1">
      <c r="B72" s="35"/>
      <c r="C72" s="36" t="s">
        <v>4</v>
      </c>
      <c r="D72" s="37">
        <f>SUM(D69:D71)</f>
        <v>267</v>
      </c>
      <c r="E72" s="38">
        <v>0.20670000000000002</v>
      </c>
    </row>
    <row r="73" spans="2:5">
      <c r="B73" s="19">
        <v>2045</v>
      </c>
      <c r="C73" s="31" t="s">
        <v>10</v>
      </c>
      <c r="D73" s="20" t="s">
        <v>10</v>
      </c>
      <c r="E73" s="20"/>
    </row>
    <row r="74" spans="2:5" ht="13.5" thickBot="1">
      <c r="B74" s="35"/>
      <c r="C74" s="36" t="s">
        <v>4</v>
      </c>
      <c r="D74" s="37">
        <f>SUM(D73:D73)</f>
        <v>0</v>
      </c>
      <c r="E74" s="38">
        <v>0.222</v>
      </c>
    </row>
    <row r="75" spans="2:5">
      <c r="B75" s="27"/>
      <c r="C75" s="39"/>
      <c r="D75" s="40"/>
      <c r="E75" s="40"/>
    </row>
    <row r="76" spans="2:5">
      <c r="B76" s="41" t="s">
        <v>3</v>
      </c>
      <c r="C76" s="42" t="s">
        <v>13</v>
      </c>
      <c r="D76" s="43"/>
      <c r="E76" s="43"/>
    </row>
    <row r="77" spans="2:5">
      <c r="B77" s="43"/>
      <c r="C77" s="42" t="s">
        <v>15</v>
      </c>
      <c r="D77" s="43"/>
      <c r="E77" s="43"/>
    </row>
    <row r="78" spans="2:5">
      <c r="B78" s="41" t="s">
        <v>7</v>
      </c>
      <c r="C78" s="44" t="s">
        <v>8</v>
      </c>
      <c r="D78" s="43"/>
      <c r="E78" s="43"/>
    </row>
    <row r="79" spans="2:5">
      <c r="B79" s="43"/>
      <c r="C79" s="44" t="s">
        <v>9</v>
      </c>
      <c r="D79" s="43"/>
      <c r="E79" s="43"/>
    </row>
    <row r="80" spans="2:5">
      <c r="B80" s="41" t="s">
        <v>11</v>
      </c>
      <c r="C80" s="44" t="s">
        <v>14</v>
      </c>
      <c r="D80" s="43"/>
      <c r="E80" s="43"/>
    </row>
    <row r="81" spans="2:5">
      <c r="B81" s="41" t="s">
        <v>12</v>
      </c>
      <c r="C81" s="50" t="s">
        <v>16</v>
      </c>
      <c r="D81" s="50"/>
      <c r="E81" s="45"/>
    </row>
  </sheetData>
  <mergeCells count="1">
    <mergeCell ref="C81:D81"/>
  </mergeCells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zoomScaleNormal="100" zoomScaleSheetLayoutView="75" workbookViewId="0">
      <selection activeCell="A6" sqref="A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1:12">
      <c r="A1" s="10" t="s">
        <v>37</v>
      </c>
    </row>
    <row r="2" spans="1:12">
      <c r="A2" s="10" t="s">
        <v>38</v>
      </c>
    </row>
    <row r="3" spans="1:12">
      <c r="A3" s="10" t="s">
        <v>39</v>
      </c>
    </row>
    <row r="4" spans="1:12">
      <c r="A4" s="10" t="s">
        <v>40</v>
      </c>
    </row>
    <row r="5" spans="1:12">
      <c r="A5" s="10" t="s">
        <v>41</v>
      </c>
    </row>
    <row r="6" spans="1:12">
      <c r="A6" s="10" t="s">
        <v>48</v>
      </c>
    </row>
    <row r="9" spans="1:12" ht="13.15" customHeight="1" thickBot="1">
      <c r="C9" s="3"/>
      <c r="E9" s="4"/>
    </row>
    <row r="10" spans="1:12">
      <c r="B10" s="5"/>
      <c r="C10" s="6"/>
      <c r="D10" s="7"/>
      <c r="E10" s="8" t="s">
        <v>2</v>
      </c>
    </row>
    <row r="11" spans="1:12">
      <c r="B11" s="9"/>
      <c r="C11" s="10"/>
      <c r="D11" s="11" t="s">
        <v>2</v>
      </c>
      <c r="E11" s="12" t="s">
        <v>6</v>
      </c>
    </row>
    <row r="12" spans="1:12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G12" s="17"/>
      <c r="H12" s="17"/>
      <c r="I12" s="17"/>
      <c r="J12" s="17"/>
      <c r="K12" s="17"/>
      <c r="L12" s="17"/>
    </row>
    <row r="13" spans="1:12">
      <c r="B13" s="19">
        <v>2019</v>
      </c>
      <c r="C13" s="47" t="s">
        <v>32</v>
      </c>
      <c r="D13" s="46">
        <v>1322</v>
      </c>
      <c r="E13" s="30"/>
      <c r="G13" s="28"/>
    </row>
    <row r="14" spans="1:12">
      <c r="B14" s="22"/>
      <c r="C14" s="23" t="s">
        <v>4</v>
      </c>
      <c r="D14" s="24">
        <f>SUM(D13:D13)</f>
        <v>1322</v>
      </c>
      <c r="E14" s="25">
        <v>0.2311</v>
      </c>
      <c r="G14" s="28"/>
      <c r="H14" s="29"/>
    </row>
    <row r="15" spans="1:12">
      <c r="B15" s="19">
        <v>2020</v>
      </c>
      <c r="C15" s="47" t="s">
        <v>25</v>
      </c>
      <c r="D15" s="20">
        <v>-375</v>
      </c>
      <c r="E15" s="20"/>
      <c r="G15" s="28"/>
      <c r="H15" s="29"/>
    </row>
    <row r="16" spans="1:12">
      <c r="B16" s="22"/>
      <c r="C16" s="23" t="s">
        <v>4</v>
      </c>
      <c r="D16" s="24">
        <f>SUM(D15:D15)</f>
        <v>-375</v>
      </c>
      <c r="E16" s="25">
        <v>0.21710000000000002</v>
      </c>
      <c r="H16" s="29"/>
    </row>
    <row r="17" spans="2:12">
      <c r="B17" s="19">
        <v>2021</v>
      </c>
      <c r="C17" s="31"/>
      <c r="D17" s="20"/>
      <c r="E17" s="32"/>
      <c r="G17" s="28"/>
      <c r="H17" s="29"/>
    </row>
    <row r="18" spans="2:12">
      <c r="B18" s="33"/>
      <c r="C18" s="23" t="s">
        <v>4</v>
      </c>
      <c r="D18" s="24">
        <f>SUM(D17:D17)</f>
        <v>0</v>
      </c>
      <c r="E18" s="25">
        <v>0.21870000000000001</v>
      </c>
      <c r="H18" s="29"/>
    </row>
    <row r="19" spans="2:12">
      <c r="B19" s="34">
        <v>2022</v>
      </c>
      <c r="C19" s="49" t="s">
        <v>22</v>
      </c>
      <c r="D19" s="30">
        <v>60</v>
      </c>
      <c r="E19" s="20"/>
    </row>
    <row r="20" spans="2:12">
      <c r="B20" s="22"/>
      <c r="C20" s="23" t="s">
        <v>4</v>
      </c>
      <c r="D20" s="24">
        <f>SUM(D19:D19)</f>
        <v>60</v>
      </c>
      <c r="E20" s="25">
        <v>0.2069</v>
      </c>
    </row>
    <row r="21" spans="2:12">
      <c r="B21" s="19">
        <v>2023</v>
      </c>
      <c r="C21" s="31" t="s">
        <v>5</v>
      </c>
      <c r="D21" s="20">
        <v>1317</v>
      </c>
      <c r="E21" s="20"/>
    </row>
    <row r="22" spans="2:12" ht="13.5" thickBot="1">
      <c r="B22" s="35"/>
      <c r="C22" s="23" t="s">
        <v>4</v>
      </c>
      <c r="D22" s="24">
        <f>SUM(D21)</f>
        <v>1317</v>
      </c>
      <c r="E22" s="25">
        <v>0.24010000000000001</v>
      </c>
    </row>
    <row r="23" spans="2:12">
      <c r="B23" s="19">
        <v>2024</v>
      </c>
      <c r="C23" s="31" t="s">
        <v>10</v>
      </c>
      <c r="D23" s="20" t="s">
        <v>10</v>
      </c>
      <c r="E23" s="20"/>
    </row>
    <row r="24" spans="2:12" ht="13.5" thickBot="1">
      <c r="B24" s="35"/>
      <c r="C24" s="36" t="s">
        <v>4</v>
      </c>
      <c r="D24" s="37">
        <f>SUM(D23:D23)</f>
        <v>0</v>
      </c>
      <c r="E24" s="38">
        <v>0.2155</v>
      </c>
    </row>
    <row r="25" spans="2:12" s="18" customFormat="1">
      <c r="B25" s="19">
        <v>2025</v>
      </c>
      <c r="C25" s="31" t="s">
        <v>5</v>
      </c>
      <c r="D25" s="20">
        <v>1317</v>
      </c>
      <c r="E25" s="20"/>
      <c r="G25" s="27"/>
      <c r="H25" s="27"/>
      <c r="I25" s="27"/>
      <c r="J25" s="27"/>
      <c r="K25" s="27"/>
      <c r="L25" s="27"/>
    </row>
    <row r="26" spans="2:12" ht="13.5" thickBot="1">
      <c r="B26" s="35"/>
      <c r="C26" s="36" t="s">
        <v>4</v>
      </c>
      <c r="D26" s="37">
        <f>SUM(D25:D25)</f>
        <v>1317</v>
      </c>
      <c r="E26" s="38">
        <v>0.2404</v>
      </c>
    </row>
    <row r="27" spans="2:12">
      <c r="B27" s="19">
        <v>2026</v>
      </c>
      <c r="C27" s="47" t="s">
        <v>17</v>
      </c>
      <c r="D27" s="20">
        <v>1100</v>
      </c>
      <c r="E27" s="20"/>
    </row>
    <row r="28" spans="2:12">
      <c r="B28" s="19"/>
      <c r="C28" s="47" t="s">
        <v>36</v>
      </c>
      <c r="D28" s="20">
        <v>-330</v>
      </c>
      <c r="E28" s="20"/>
    </row>
    <row r="29" spans="2:12" ht="13.5" thickBot="1">
      <c r="B29" s="35"/>
      <c r="C29" s="36" t="s">
        <v>4</v>
      </c>
      <c r="D29" s="37">
        <f>SUM(D27:D28)</f>
        <v>770</v>
      </c>
      <c r="E29" s="38">
        <v>0.24030000000000001</v>
      </c>
    </row>
    <row r="30" spans="2:12">
      <c r="B30" s="19">
        <v>2027</v>
      </c>
      <c r="C30" s="47" t="s">
        <v>18</v>
      </c>
      <c r="D30" s="20">
        <v>1100</v>
      </c>
      <c r="E30" s="20"/>
    </row>
    <row r="31" spans="2:12" s="18" customFormat="1" ht="13.5" thickBot="1">
      <c r="B31" s="35"/>
      <c r="C31" s="36" t="s">
        <v>4</v>
      </c>
      <c r="D31" s="37">
        <f>SUM(D30:D30)</f>
        <v>1100</v>
      </c>
      <c r="E31" s="38">
        <v>0.25239999999999996</v>
      </c>
      <c r="G31" s="27"/>
      <c r="H31" s="27"/>
      <c r="I31" s="27"/>
      <c r="J31" s="27"/>
      <c r="K31" s="27"/>
      <c r="L31" s="27"/>
    </row>
    <row r="32" spans="2:12">
      <c r="B32" s="19">
        <v>2028</v>
      </c>
      <c r="C32" s="47"/>
      <c r="D32" s="20"/>
      <c r="E32" s="20"/>
    </row>
    <row r="33" spans="2:5" ht="13.5" thickBot="1">
      <c r="B33" s="35"/>
      <c r="C33" s="36" t="s">
        <v>4</v>
      </c>
      <c r="D33" s="37">
        <f>SUM(D32:D32)</f>
        <v>0</v>
      </c>
      <c r="E33" s="38">
        <v>0.22359999999999999</v>
      </c>
    </row>
    <row r="34" spans="2:5">
      <c r="B34" s="19">
        <v>2029</v>
      </c>
      <c r="C34" s="47" t="s">
        <v>22</v>
      </c>
      <c r="D34" s="20">
        <v>120</v>
      </c>
      <c r="E34" s="20"/>
    </row>
    <row r="35" spans="2:5" ht="13.5" thickBot="1">
      <c r="B35" s="35"/>
      <c r="C35" s="36" t="s">
        <v>4</v>
      </c>
      <c r="D35" s="37">
        <f>SUM(D34:D34)</f>
        <v>120</v>
      </c>
      <c r="E35" s="38">
        <v>0.20030000000000001</v>
      </c>
    </row>
    <row r="36" spans="2:5">
      <c r="B36" s="19">
        <v>2030</v>
      </c>
      <c r="C36" s="47" t="s">
        <v>19</v>
      </c>
      <c r="D36" s="20">
        <v>880</v>
      </c>
      <c r="E36" s="20"/>
    </row>
    <row r="37" spans="2:5" ht="13.5" thickBot="1">
      <c r="B37" s="35"/>
      <c r="C37" s="36" t="s">
        <v>4</v>
      </c>
      <c r="D37" s="37">
        <f>SUM(D36:D36)</f>
        <v>880</v>
      </c>
      <c r="E37" s="38">
        <v>0.20069999999999999</v>
      </c>
    </row>
    <row r="38" spans="2:5">
      <c r="B38" s="19">
        <v>2031</v>
      </c>
      <c r="C38" s="47" t="s">
        <v>19</v>
      </c>
      <c r="D38" s="20">
        <v>658.5</v>
      </c>
      <c r="E38" s="20"/>
    </row>
    <row r="39" spans="2:5" ht="13.5" thickBot="1">
      <c r="B39" s="35"/>
      <c r="C39" s="36" t="s">
        <v>4</v>
      </c>
      <c r="D39" s="37">
        <f>SUM(D38:D38)</f>
        <v>658.5</v>
      </c>
      <c r="E39" s="38">
        <v>0.20050000000000001</v>
      </c>
    </row>
    <row r="40" spans="2:5">
      <c r="B40" s="19">
        <v>2032</v>
      </c>
      <c r="C40" s="47" t="s">
        <v>19</v>
      </c>
      <c r="D40" s="20">
        <v>658.5</v>
      </c>
      <c r="E40" s="20"/>
    </row>
    <row r="41" spans="2:5">
      <c r="B41" s="19"/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20</v>
      </c>
      <c r="D43" s="20">
        <v>-811</v>
      </c>
      <c r="E43" s="20"/>
    </row>
    <row r="44" spans="2:5" ht="13.5" thickBot="1">
      <c r="B44" s="35"/>
      <c r="C44" s="36" t="s">
        <v>4</v>
      </c>
      <c r="D44" s="37">
        <f>SUM(D40:D43)</f>
        <v>1164.5</v>
      </c>
      <c r="E44" s="38">
        <v>0.21640000000000001</v>
      </c>
    </row>
    <row r="45" spans="2:5">
      <c r="B45" s="19">
        <v>2033</v>
      </c>
      <c r="C45" s="31" t="s">
        <v>19</v>
      </c>
      <c r="D45" s="20">
        <v>658.5</v>
      </c>
      <c r="E45" s="20"/>
    </row>
    <row r="46" spans="2:5">
      <c r="B46" s="19"/>
      <c r="C46" s="31" t="s">
        <v>19</v>
      </c>
      <c r="D46" s="20">
        <v>658.5</v>
      </c>
      <c r="E46" s="20"/>
    </row>
    <row r="47" spans="2:5">
      <c r="B47" s="19"/>
      <c r="C47" s="47" t="s">
        <v>21</v>
      </c>
      <c r="D47" s="20">
        <v>-821</v>
      </c>
      <c r="E47" s="20"/>
    </row>
    <row r="48" spans="2:5" ht="13.5" thickBot="1">
      <c r="B48" s="35"/>
      <c r="C48" s="36" t="s">
        <v>4</v>
      </c>
      <c r="D48" s="37">
        <f>SUM(D45:D45)</f>
        <v>658.5</v>
      </c>
      <c r="E48" s="38">
        <v>0.20960000000000001</v>
      </c>
    </row>
    <row r="49" spans="2:5">
      <c r="B49" s="19">
        <v>2034</v>
      </c>
      <c r="C49" s="47" t="s">
        <v>19</v>
      </c>
      <c r="D49" s="20">
        <v>658.5</v>
      </c>
      <c r="E49" s="20"/>
    </row>
    <row r="50" spans="2:5" ht="13.5" thickBot="1">
      <c r="B50" s="35"/>
      <c r="C50" s="36" t="s">
        <v>4</v>
      </c>
      <c r="D50" s="37">
        <f>SUM(D49:D49)</f>
        <v>658.5</v>
      </c>
      <c r="E50" s="38">
        <v>0.21100000000000002</v>
      </c>
    </row>
    <row r="51" spans="2:5">
      <c r="B51" s="19">
        <v>2035</v>
      </c>
      <c r="C51" s="47" t="s">
        <v>19</v>
      </c>
      <c r="D51" s="20">
        <v>658.5</v>
      </c>
      <c r="E51" s="20"/>
    </row>
    <row r="52" spans="2:5" ht="13.5" thickBot="1">
      <c r="B52" s="35"/>
      <c r="C52" s="36" t="s">
        <v>4</v>
      </c>
      <c r="D52" s="37">
        <f>SUM(D51:D51)</f>
        <v>658.5</v>
      </c>
      <c r="E52" s="38">
        <v>0.21280000000000002</v>
      </c>
    </row>
    <row r="53" spans="2:5">
      <c r="B53" s="19">
        <v>2036</v>
      </c>
      <c r="C53" s="31" t="s">
        <v>19</v>
      </c>
      <c r="D53" s="20">
        <v>658.5</v>
      </c>
      <c r="E53" s="20"/>
    </row>
    <row r="54" spans="2:5">
      <c r="B54" s="19"/>
      <c r="C54" s="31" t="s">
        <v>19</v>
      </c>
      <c r="D54" s="20">
        <v>658.5</v>
      </c>
      <c r="E54" s="20"/>
    </row>
    <row r="55" spans="2:5">
      <c r="B55" s="19"/>
      <c r="C55" s="47" t="s">
        <v>26</v>
      </c>
      <c r="D55" s="20">
        <v>-981</v>
      </c>
      <c r="E55" s="20"/>
    </row>
    <row r="56" spans="2:5" ht="13.5" thickBot="1">
      <c r="B56" s="35"/>
      <c r="C56" s="36" t="s">
        <v>4</v>
      </c>
      <c r="D56" s="37">
        <f>SUM(D53:D55)</f>
        <v>336</v>
      </c>
      <c r="E56" s="38">
        <v>0.20370000000000002</v>
      </c>
    </row>
    <row r="57" spans="2:5">
      <c r="B57" s="19">
        <v>2037</v>
      </c>
      <c r="C57" s="47" t="s">
        <v>19</v>
      </c>
      <c r="D57" s="20">
        <v>658.5</v>
      </c>
      <c r="E57" s="20"/>
    </row>
    <row r="58" spans="2:5" ht="13.5" thickBot="1">
      <c r="B58" s="35"/>
      <c r="C58" s="36" t="s">
        <v>4</v>
      </c>
      <c r="D58" s="37">
        <f>SUM(D57:D57)</f>
        <v>658.5</v>
      </c>
      <c r="E58" s="38">
        <v>0.20559999999999998</v>
      </c>
    </row>
    <row r="59" spans="2:5">
      <c r="B59" s="19">
        <v>2038</v>
      </c>
      <c r="C59" s="47" t="s">
        <v>19</v>
      </c>
      <c r="D59" s="20">
        <v>658.5</v>
      </c>
      <c r="E59" s="20"/>
    </row>
    <row r="60" spans="2:5" ht="13.5" thickBot="1">
      <c r="B60" s="35"/>
      <c r="C60" s="36" t="s">
        <v>4</v>
      </c>
      <c r="D60" s="37">
        <f>SUM(D59:D59)</f>
        <v>658.5</v>
      </c>
      <c r="E60" s="38">
        <v>0.2064</v>
      </c>
    </row>
    <row r="61" spans="2:5">
      <c r="B61" s="19">
        <v>2039</v>
      </c>
      <c r="C61" s="47" t="s">
        <v>19</v>
      </c>
      <c r="D61" s="20">
        <v>658.5</v>
      </c>
      <c r="E61" s="20"/>
    </row>
    <row r="62" spans="2:5" ht="13.5" thickBot="1">
      <c r="B62" s="35"/>
      <c r="C62" s="36" t="s">
        <v>4</v>
      </c>
      <c r="D62" s="37">
        <f>SUM(D61:D61)</f>
        <v>658.5</v>
      </c>
      <c r="E62" s="38">
        <v>0.2054</v>
      </c>
    </row>
    <row r="63" spans="2:5">
      <c r="B63" s="19">
        <v>2040</v>
      </c>
      <c r="C63" s="47" t="s">
        <v>19</v>
      </c>
      <c r="D63" s="20">
        <v>658.5</v>
      </c>
      <c r="E63" s="20"/>
    </row>
    <row r="64" spans="2:5" ht="13.5" thickBot="1">
      <c r="B64" s="35"/>
      <c r="C64" s="36" t="s">
        <v>4</v>
      </c>
      <c r="D64" s="37">
        <f>SUM(D63:D63)</f>
        <v>658.5</v>
      </c>
      <c r="E64" s="38">
        <v>0.20620000000000002</v>
      </c>
    </row>
    <row r="65" spans="2:5">
      <c r="B65" s="19">
        <v>2041</v>
      </c>
      <c r="C65" s="47" t="s">
        <v>19</v>
      </c>
      <c r="D65" s="20">
        <v>658.5</v>
      </c>
      <c r="E65" s="20"/>
    </row>
    <row r="66" spans="2:5" ht="13.5" thickBot="1">
      <c r="B66" s="35"/>
      <c r="C66" s="36" t="s">
        <v>4</v>
      </c>
      <c r="D66" s="37">
        <f>SUM(D65:D65)</f>
        <v>658.5</v>
      </c>
      <c r="E66" s="38">
        <v>0.2157</v>
      </c>
    </row>
    <row r="67" spans="2:5">
      <c r="B67" s="19">
        <v>2042</v>
      </c>
      <c r="C67" s="31" t="s">
        <v>10</v>
      </c>
      <c r="D67" s="20" t="s">
        <v>10</v>
      </c>
      <c r="E67" s="20"/>
    </row>
    <row r="68" spans="2:5" ht="13.5" thickBot="1">
      <c r="B68" s="35"/>
      <c r="C68" s="36" t="s">
        <v>4</v>
      </c>
      <c r="D68" s="37">
        <f>SUM(D67:D67)</f>
        <v>0</v>
      </c>
      <c r="E68" s="38">
        <v>0.20420000000000002</v>
      </c>
    </row>
    <row r="69" spans="2:5">
      <c r="B69" s="19">
        <v>2043</v>
      </c>
      <c r="C69" s="47" t="s">
        <v>19</v>
      </c>
      <c r="D69" s="20">
        <v>658.5</v>
      </c>
      <c r="E69" s="20"/>
    </row>
    <row r="70" spans="2:5">
      <c r="B70" s="19"/>
      <c r="C70" s="47" t="s">
        <v>19</v>
      </c>
      <c r="D70" s="20">
        <v>658.5</v>
      </c>
      <c r="E70" s="20"/>
    </row>
    <row r="71" spans="2:5">
      <c r="B71" s="19"/>
      <c r="C71" s="47" t="s">
        <v>27</v>
      </c>
      <c r="D71" s="20">
        <v>-1050</v>
      </c>
      <c r="E71" s="20"/>
    </row>
    <row r="72" spans="2:5" ht="13.5" thickBot="1">
      <c r="B72" s="35"/>
      <c r="C72" s="36" t="s">
        <v>4</v>
      </c>
      <c r="D72" s="37">
        <f>SUM(D69:D71)</f>
        <v>267</v>
      </c>
      <c r="E72" s="38">
        <v>0.20670000000000002</v>
      </c>
    </row>
    <row r="73" spans="2:5">
      <c r="B73" s="19">
        <v>2045</v>
      </c>
      <c r="C73" s="31" t="s">
        <v>10</v>
      </c>
      <c r="D73" s="20" t="s">
        <v>10</v>
      </c>
      <c r="E73" s="20"/>
    </row>
    <row r="74" spans="2:5" ht="13.5" thickBot="1">
      <c r="B74" s="35"/>
      <c r="C74" s="36" t="s">
        <v>4</v>
      </c>
      <c r="D74" s="37">
        <f>SUM(D73:D73)</f>
        <v>0</v>
      </c>
      <c r="E74" s="38">
        <v>0.222</v>
      </c>
    </row>
    <row r="75" spans="2:5">
      <c r="B75" s="27"/>
      <c r="C75" s="39"/>
      <c r="D75" s="40"/>
      <c r="E75" s="40"/>
    </row>
    <row r="76" spans="2:5">
      <c r="B76" s="41" t="s">
        <v>3</v>
      </c>
      <c r="C76" s="42" t="s">
        <v>13</v>
      </c>
      <c r="D76" s="43"/>
      <c r="E76" s="43"/>
    </row>
    <row r="77" spans="2:5">
      <c r="B77" s="43"/>
      <c r="C77" s="42" t="s">
        <v>15</v>
      </c>
      <c r="D77" s="43"/>
      <c r="E77" s="43"/>
    </row>
    <row r="78" spans="2:5">
      <c r="B78" s="41" t="s">
        <v>7</v>
      </c>
      <c r="C78" s="44" t="s">
        <v>8</v>
      </c>
      <c r="D78" s="43"/>
      <c r="E78" s="43"/>
    </row>
    <row r="79" spans="2:5">
      <c r="B79" s="43"/>
      <c r="C79" s="44" t="s">
        <v>9</v>
      </c>
      <c r="D79" s="43"/>
      <c r="E79" s="43"/>
    </row>
    <row r="80" spans="2:5">
      <c r="B80" s="41" t="s">
        <v>11</v>
      </c>
      <c r="C80" s="44" t="s">
        <v>14</v>
      </c>
      <c r="D80" s="43"/>
      <c r="E80" s="43"/>
    </row>
    <row r="81" spans="2:5">
      <c r="B81" s="41" t="s">
        <v>12</v>
      </c>
      <c r="C81" s="50" t="s">
        <v>16</v>
      </c>
      <c r="D81" s="50"/>
      <c r="E81" s="45"/>
    </row>
  </sheetData>
  <mergeCells count="1">
    <mergeCell ref="C81:D81"/>
  </mergeCells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zoomScaleNormal="100" zoomScaleSheetLayoutView="75" workbookViewId="0">
      <selection activeCell="A6" sqref="A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1:12">
      <c r="A1" s="10" t="s">
        <v>37</v>
      </c>
    </row>
    <row r="2" spans="1:12">
      <c r="A2" s="10" t="s">
        <v>38</v>
      </c>
    </row>
    <row r="3" spans="1:12">
      <c r="A3" s="10" t="s">
        <v>39</v>
      </c>
    </row>
    <row r="4" spans="1:12">
      <c r="A4" s="10" t="s">
        <v>40</v>
      </c>
    </row>
    <row r="5" spans="1:12">
      <c r="A5" s="10" t="s">
        <v>41</v>
      </c>
    </row>
    <row r="6" spans="1:12">
      <c r="A6" s="10" t="s">
        <v>49</v>
      </c>
    </row>
    <row r="9" spans="1:12" ht="13.15" customHeight="1" thickBot="1">
      <c r="C9" s="3"/>
      <c r="E9" s="4"/>
    </row>
    <row r="10" spans="1:12">
      <c r="B10" s="5"/>
      <c r="C10" s="6"/>
      <c r="D10" s="7"/>
      <c r="E10" s="8" t="s">
        <v>2</v>
      </c>
    </row>
    <row r="11" spans="1:12">
      <c r="B11" s="9"/>
      <c r="C11" s="10"/>
      <c r="D11" s="11" t="s">
        <v>2</v>
      </c>
      <c r="E11" s="12" t="s">
        <v>6</v>
      </c>
    </row>
    <row r="12" spans="1:12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G12" s="17"/>
      <c r="H12" s="17"/>
      <c r="I12" s="17"/>
      <c r="J12" s="17"/>
      <c r="K12" s="17"/>
      <c r="L12" s="17"/>
    </row>
    <row r="13" spans="1:12">
      <c r="B13" s="19">
        <v>2019</v>
      </c>
      <c r="C13" s="47" t="s">
        <v>33</v>
      </c>
      <c r="D13" s="46">
        <v>1350</v>
      </c>
      <c r="E13" s="30"/>
      <c r="G13" s="28"/>
    </row>
    <row r="14" spans="1:12">
      <c r="B14" s="22"/>
      <c r="C14" s="23" t="s">
        <v>4</v>
      </c>
      <c r="D14" s="24">
        <f>SUM(D13:D13)</f>
        <v>1350</v>
      </c>
      <c r="E14" s="25">
        <v>0.23230000000000001</v>
      </c>
      <c r="G14" s="28"/>
      <c r="H14" s="29"/>
    </row>
    <row r="15" spans="1:12">
      <c r="B15" s="19">
        <v>2020</v>
      </c>
      <c r="C15" s="47" t="s">
        <v>25</v>
      </c>
      <c r="D15" s="20">
        <v>-375</v>
      </c>
      <c r="E15" s="20"/>
      <c r="G15" s="28"/>
      <c r="H15" s="29"/>
    </row>
    <row r="16" spans="1:12">
      <c r="B16" s="22"/>
      <c r="C16" s="23" t="s">
        <v>4</v>
      </c>
      <c r="D16" s="24">
        <f>SUM(D15:D15)</f>
        <v>-375</v>
      </c>
      <c r="E16" s="25">
        <v>0.21829999999999999</v>
      </c>
      <c r="H16" s="29"/>
    </row>
    <row r="17" spans="2:12">
      <c r="B17" s="19">
        <v>2021</v>
      </c>
      <c r="C17" s="26"/>
      <c r="D17" s="20"/>
      <c r="E17" s="32"/>
      <c r="G17" s="28"/>
      <c r="H17" s="29"/>
    </row>
    <row r="18" spans="2:12">
      <c r="B18" s="33"/>
      <c r="C18" s="23" t="s">
        <v>4</v>
      </c>
      <c r="D18" s="24">
        <f>SUM(D17:D17)</f>
        <v>0</v>
      </c>
      <c r="E18" s="25">
        <v>0.21989999999999998</v>
      </c>
      <c r="H18" s="29"/>
    </row>
    <row r="19" spans="2:12">
      <c r="B19" s="34">
        <v>2022</v>
      </c>
      <c r="C19" s="49" t="s">
        <v>22</v>
      </c>
      <c r="D19" s="30">
        <v>40</v>
      </c>
      <c r="E19" s="20"/>
    </row>
    <row r="20" spans="2:12">
      <c r="B20" s="22"/>
      <c r="C20" s="23" t="s">
        <v>4</v>
      </c>
      <c r="D20" s="24">
        <f>SUM(D19:D19)</f>
        <v>40</v>
      </c>
      <c r="E20" s="25">
        <v>0.2072</v>
      </c>
    </row>
    <row r="21" spans="2:12">
      <c r="B21" s="19">
        <v>2023</v>
      </c>
      <c r="C21" s="31" t="s">
        <v>5</v>
      </c>
      <c r="D21" s="20">
        <v>1317</v>
      </c>
      <c r="E21" s="20"/>
    </row>
    <row r="22" spans="2:12" ht="13.5" thickBot="1">
      <c r="B22" s="35"/>
      <c r="C22" s="23" t="s">
        <v>4</v>
      </c>
      <c r="D22" s="24">
        <f>SUM(D21)</f>
        <v>1317</v>
      </c>
      <c r="E22" s="25">
        <v>0.24129999999999999</v>
      </c>
    </row>
    <row r="23" spans="2:12">
      <c r="B23" s="19">
        <v>2024</v>
      </c>
      <c r="C23" s="31" t="s">
        <v>10</v>
      </c>
      <c r="D23" s="20" t="s">
        <v>10</v>
      </c>
      <c r="E23" s="20"/>
    </row>
    <row r="24" spans="2:12" ht="13.5" thickBot="1">
      <c r="B24" s="35"/>
      <c r="C24" s="36" t="s">
        <v>4</v>
      </c>
      <c r="D24" s="37">
        <f>SUM(D23:D23)</f>
        <v>0</v>
      </c>
      <c r="E24" s="38">
        <v>0.2167</v>
      </c>
    </row>
    <row r="25" spans="2:12" s="18" customFormat="1">
      <c r="B25" s="19">
        <v>2025</v>
      </c>
      <c r="C25" s="31" t="s">
        <v>5</v>
      </c>
      <c r="D25" s="20">
        <v>1317</v>
      </c>
      <c r="E25" s="20"/>
      <c r="G25" s="27"/>
      <c r="H25" s="27"/>
      <c r="I25" s="27"/>
      <c r="J25" s="27"/>
      <c r="K25" s="27"/>
      <c r="L25" s="27"/>
    </row>
    <row r="26" spans="2:12" ht="13.5" thickBot="1">
      <c r="B26" s="35"/>
      <c r="C26" s="36" t="s">
        <v>4</v>
      </c>
      <c r="D26" s="37">
        <f>SUM(D25:D25)</f>
        <v>1317</v>
      </c>
      <c r="E26" s="38">
        <v>0.24160000000000001</v>
      </c>
    </row>
    <row r="27" spans="2:12">
      <c r="B27" s="19">
        <v>2026</v>
      </c>
      <c r="C27" s="47" t="s">
        <v>17</v>
      </c>
      <c r="D27" s="20">
        <v>1100</v>
      </c>
      <c r="E27" s="20"/>
    </row>
    <row r="28" spans="2:12">
      <c r="B28" s="19"/>
      <c r="C28" s="47" t="s">
        <v>36</v>
      </c>
      <c r="D28" s="20">
        <v>-330</v>
      </c>
      <c r="E28" s="20"/>
    </row>
    <row r="29" spans="2:12" ht="13.5" thickBot="1">
      <c r="B29" s="35"/>
      <c r="C29" s="36" t="s">
        <v>4</v>
      </c>
      <c r="D29" s="37">
        <f>SUM(D27:D28)</f>
        <v>770</v>
      </c>
      <c r="E29" s="38">
        <v>0.2414</v>
      </c>
    </row>
    <row r="30" spans="2:12">
      <c r="B30" s="19">
        <v>2027</v>
      </c>
      <c r="C30" s="47" t="s">
        <v>18</v>
      </c>
      <c r="D30" s="20">
        <v>1100</v>
      </c>
      <c r="E30" s="20"/>
    </row>
    <row r="31" spans="2:12" s="18" customFormat="1" ht="13.5" thickBot="1">
      <c r="B31" s="35"/>
      <c r="C31" s="36" t="s">
        <v>4</v>
      </c>
      <c r="D31" s="37">
        <f>SUM(D30:D30)</f>
        <v>1100</v>
      </c>
      <c r="E31" s="38">
        <v>0.25340000000000001</v>
      </c>
      <c r="G31" s="27"/>
      <c r="H31" s="27"/>
      <c r="I31" s="27"/>
      <c r="J31" s="27"/>
      <c r="K31" s="27"/>
      <c r="L31" s="27"/>
    </row>
    <row r="32" spans="2:12">
      <c r="B32" s="19">
        <v>2028</v>
      </c>
      <c r="C32" s="47"/>
      <c r="D32" s="20"/>
      <c r="E32" s="20"/>
    </row>
    <row r="33" spans="2:5" ht="13.5" thickBot="1">
      <c r="B33" s="35"/>
      <c r="C33" s="36" t="s">
        <v>4</v>
      </c>
      <c r="D33" s="37">
        <f>SUM(D32:D32)</f>
        <v>0</v>
      </c>
      <c r="E33" s="38">
        <v>0.22469999999999998</v>
      </c>
    </row>
    <row r="34" spans="2:5">
      <c r="B34" s="19">
        <v>2029</v>
      </c>
      <c r="C34" s="47" t="s">
        <v>22</v>
      </c>
      <c r="D34" s="20">
        <v>90</v>
      </c>
      <c r="E34" s="20"/>
    </row>
    <row r="35" spans="2:5" ht="13.5" thickBot="1">
      <c r="B35" s="35"/>
      <c r="C35" s="36" t="s">
        <v>4</v>
      </c>
      <c r="D35" s="37">
        <f>SUM(D34:D34)</f>
        <v>90</v>
      </c>
      <c r="E35" s="38">
        <v>0.20030000000000001</v>
      </c>
    </row>
    <row r="36" spans="2:5">
      <c r="B36" s="19">
        <v>2030</v>
      </c>
      <c r="C36" s="47" t="s">
        <v>19</v>
      </c>
      <c r="D36" s="20">
        <v>840</v>
      </c>
      <c r="E36" s="20"/>
    </row>
    <row r="37" spans="2:5" ht="13.5" thickBot="1">
      <c r="B37" s="35"/>
      <c r="C37" s="36" t="s">
        <v>4</v>
      </c>
      <c r="D37" s="37">
        <f>SUM(D36:D36)</f>
        <v>840</v>
      </c>
      <c r="E37" s="38">
        <v>0.20030000000000001</v>
      </c>
    </row>
    <row r="38" spans="2:5">
      <c r="B38" s="19">
        <v>2031</v>
      </c>
      <c r="C38" s="47" t="s">
        <v>19</v>
      </c>
      <c r="D38" s="20">
        <v>658.5</v>
      </c>
      <c r="E38" s="20"/>
    </row>
    <row r="39" spans="2:5" ht="13.5" thickBot="1">
      <c r="B39" s="35"/>
      <c r="C39" s="36" t="s">
        <v>4</v>
      </c>
      <c r="D39" s="37">
        <f>SUM(D38:D38)</f>
        <v>658.5</v>
      </c>
      <c r="E39" s="38">
        <v>0.20050000000000001</v>
      </c>
    </row>
    <row r="40" spans="2:5">
      <c r="B40" s="19">
        <v>2032</v>
      </c>
      <c r="C40" s="47" t="s">
        <v>19</v>
      </c>
      <c r="D40" s="20">
        <v>658.5</v>
      </c>
      <c r="E40" s="20"/>
    </row>
    <row r="41" spans="2:5">
      <c r="B41" s="19"/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20</v>
      </c>
      <c r="D43" s="20">
        <v>-811</v>
      </c>
      <c r="E43" s="20"/>
    </row>
    <row r="44" spans="2:5" ht="13.5" thickBot="1">
      <c r="B44" s="35"/>
      <c r="C44" s="36" t="s">
        <v>4</v>
      </c>
      <c r="D44" s="37">
        <f>SUM(D40:D43)</f>
        <v>1164.5</v>
      </c>
      <c r="E44" s="38">
        <v>0.21640000000000001</v>
      </c>
    </row>
    <row r="45" spans="2:5">
      <c r="B45" s="19">
        <v>2033</v>
      </c>
      <c r="C45" s="31" t="s">
        <v>19</v>
      </c>
      <c r="D45" s="20">
        <v>658.5</v>
      </c>
      <c r="E45" s="20"/>
    </row>
    <row r="46" spans="2:5">
      <c r="B46" s="19"/>
      <c r="C46" s="31" t="s">
        <v>19</v>
      </c>
      <c r="D46" s="20">
        <v>658.5</v>
      </c>
      <c r="E46" s="20"/>
    </row>
    <row r="47" spans="2:5">
      <c r="B47" s="19"/>
      <c r="C47" s="47" t="s">
        <v>21</v>
      </c>
      <c r="D47" s="20">
        <v>-821</v>
      </c>
      <c r="E47" s="20"/>
    </row>
    <row r="48" spans="2:5" ht="13.5" thickBot="1">
      <c r="B48" s="35"/>
      <c r="C48" s="36" t="s">
        <v>4</v>
      </c>
      <c r="D48" s="37">
        <f>SUM(D45:D45)</f>
        <v>658.5</v>
      </c>
      <c r="E48" s="38">
        <v>0.20960000000000001</v>
      </c>
    </row>
    <row r="49" spans="2:5">
      <c r="B49" s="19">
        <v>2034</v>
      </c>
      <c r="C49" s="47" t="s">
        <v>19</v>
      </c>
      <c r="D49" s="20">
        <v>658.5</v>
      </c>
      <c r="E49" s="20"/>
    </row>
    <row r="50" spans="2:5" ht="13.5" thickBot="1">
      <c r="B50" s="35"/>
      <c r="C50" s="36" t="s">
        <v>4</v>
      </c>
      <c r="D50" s="37">
        <f>SUM(D49:D49)</f>
        <v>658.5</v>
      </c>
      <c r="E50" s="38">
        <v>0.21100000000000002</v>
      </c>
    </row>
    <row r="51" spans="2:5">
      <c r="B51" s="19">
        <v>2035</v>
      </c>
      <c r="C51" s="47" t="s">
        <v>19</v>
      </c>
      <c r="D51" s="20">
        <v>658.5</v>
      </c>
      <c r="E51" s="20"/>
    </row>
    <row r="52" spans="2:5" ht="13.5" thickBot="1">
      <c r="B52" s="35"/>
      <c r="C52" s="36" t="s">
        <v>4</v>
      </c>
      <c r="D52" s="37">
        <f>SUM(D51:D51)</f>
        <v>658.5</v>
      </c>
      <c r="E52" s="38">
        <v>0.21280000000000002</v>
      </c>
    </row>
    <row r="53" spans="2:5">
      <c r="B53" s="19">
        <v>2036</v>
      </c>
      <c r="C53" s="31" t="s">
        <v>19</v>
      </c>
      <c r="D53" s="20">
        <v>658.5</v>
      </c>
      <c r="E53" s="20"/>
    </row>
    <row r="54" spans="2:5">
      <c r="B54" s="19"/>
      <c r="C54" s="31" t="s">
        <v>19</v>
      </c>
      <c r="D54" s="20">
        <v>658.5</v>
      </c>
      <c r="E54" s="20"/>
    </row>
    <row r="55" spans="2:5">
      <c r="B55" s="19"/>
      <c r="C55" s="47" t="s">
        <v>26</v>
      </c>
      <c r="D55" s="20">
        <v>-981</v>
      </c>
      <c r="E55" s="20"/>
    </row>
    <row r="56" spans="2:5" ht="13.5" thickBot="1">
      <c r="B56" s="35"/>
      <c r="C56" s="36" t="s">
        <v>4</v>
      </c>
      <c r="D56" s="37">
        <f>SUM(D53:D55)</f>
        <v>336</v>
      </c>
      <c r="E56" s="38">
        <v>0.20370000000000002</v>
      </c>
    </row>
    <row r="57" spans="2:5">
      <c r="B57" s="19">
        <v>2037</v>
      </c>
      <c r="C57" s="47" t="s">
        <v>19</v>
      </c>
      <c r="D57" s="20">
        <v>658.5</v>
      </c>
      <c r="E57" s="20"/>
    </row>
    <row r="58" spans="2:5" ht="13.5" thickBot="1">
      <c r="B58" s="35"/>
      <c r="C58" s="36" t="s">
        <v>4</v>
      </c>
      <c r="D58" s="37">
        <f>SUM(D57:D57)</f>
        <v>658.5</v>
      </c>
      <c r="E58" s="38">
        <v>0.20559999999999998</v>
      </c>
    </row>
    <row r="59" spans="2:5">
      <c r="B59" s="19">
        <v>2038</v>
      </c>
      <c r="C59" s="47" t="s">
        <v>19</v>
      </c>
      <c r="D59" s="20">
        <v>658.5</v>
      </c>
      <c r="E59" s="20"/>
    </row>
    <row r="60" spans="2:5" ht="13.5" thickBot="1">
      <c r="B60" s="35"/>
      <c r="C60" s="36" t="s">
        <v>4</v>
      </c>
      <c r="D60" s="37">
        <f>SUM(D59:D59)</f>
        <v>658.5</v>
      </c>
      <c r="E60" s="38">
        <v>0.2064</v>
      </c>
    </row>
    <row r="61" spans="2:5">
      <c r="B61" s="19">
        <v>2039</v>
      </c>
      <c r="C61" s="47" t="s">
        <v>19</v>
      </c>
      <c r="D61" s="20">
        <v>658.5</v>
      </c>
      <c r="E61" s="20"/>
    </row>
    <row r="62" spans="2:5" ht="13.5" thickBot="1">
      <c r="B62" s="35"/>
      <c r="C62" s="36" t="s">
        <v>4</v>
      </c>
      <c r="D62" s="37">
        <f>SUM(D61:D61)</f>
        <v>658.5</v>
      </c>
      <c r="E62" s="38">
        <v>0.2054</v>
      </c>
    </row>
    <row r="63" spans="2:5">
      <c r="B63" s="19">
        <v>2040</v>
      </c>
      <c r="C63" s="47" t="s">
        <v>19</v>
      </c>
      <c r="D63" s="20">
        <v>658.5</v>
      </c>
      <c r="E63" s="20"/>
    </row>
    <row r="64" spans="2:5" ht="13.5" thickBot="1">
      <c r="B64" s="35"/>
      <c r="C64" s="36" t="s">
        <v>4</v>
      </c>
      <c r="D64" s="37">
        <f>SUM(D63:D63)</f>
        <v>658.5</v>
      </c>
      <c r="E64" s="38">
        <v>0.20620000000000002</v>
      </c>
    </row>
    <row r="65" spans="2:5">
      <c r="B65" s="19">
        <v>2041</v>
      </c>
      <c r="C65" s="47" t="s">
        <v>19</v>
      </c>
      <c r="D65" s="20">
        <v>658.5</v>
      </c>
      <c r="E65" s="20"/>
    </row>
    <row r="66" spans="2:5" ht="13.5" thickBot="1">
      <c r="B66" s="35"/>
      <c r="C66" s="36" t="s">
        <v>4</v>
      </c>
      <c r="D66" s="37">
        <f>SUM(D65:D65)</f>
        <v>658.5</v>
      </c>
      <c r="E66" s="38">
        <v>0.2157</v>
      </c>
    </row>
    <row r="67" spans="2:5">
      <c r="B67" s="19">
        <v>2042</v>
      </c>
      <c r="C67" s="31" t="s">
        <v>10</v>
      </c>
      <c r="D67" s="20" t="s">
        <v>10</v>
      </c>
      <c r="E67" s="20"/>
    </row>
    <row r="68" spans="2:5" ht="13.5" thickBot="1">
      <c r="B68" s="35"/>
      <c r="C68" s="36" t="s">
        <v>4</v>
      </c>
      <c r="D68" s="37">
        <f>SUM(D67:D67)</f>
        <v>0</v>
      </c>
      <c r="E68" s="38">
        <v>0.20420000000000002</v>
      </c>
    </row>
    <row r="69" spans="2:5">
      <c r="B69" s="19">
        <v>2043</v>
      </c>
      <c r="C69" s="47" t="s">
        <v>19</v>
      </c>
      <c r="D69" s="20">
        <v>658.5</v>
      </c>
      <c r="E69" s="20"/>
    </row>
    <row r="70" spans="2:5">
      <c r="B70" s="19"/>
      <c r="C70" s="47" t="s">
        <v>19</v>
      </c>
      <c r="D70" s="20">
        <v>658.5</v>
      </c>
      <c r="E70" s="20"/>
    </row>
    <row r="71" spans="2:5">
      <c r="B71" s="19"/>
      <c r="C71" s="47" t="s">
        <v>27</v>
      </c>
      <c r="D71" s="20">
        <v>-1050</v>
      </c>
      <c r="E71" s="20"/>
    </row>
    <row r="72" spans="2:5" ht="13.5" thickBot="1">
      <c r="B72" s="35"/>
      <c r="C72" s="36" t="s">
        <v>4</v>
      </c>
      <c r="D72" s="37">
        <f>SUM(D69:D71)</f>
        <v>267</v>
      </c>
      <c r="E72" s="38">
        <v>0.20670000000000002</v>
      </c>
    </row>
    <row r="73" spans="2:5">
      <c r="B73" s="19">
        <v>2045</v>
      </c>
      <c r="C73" s="31" t="s">
        <v>10</v>
      </c>
      <c r="D73" s="20" t="s">
        <v>10</v>
      </c>
      <c r="E73" s="20"/>
    </row>
    <row r="74" spans="2:5" ht="13.5" thickBot="1">
      <c r="B74" s="35"/>
      <c r="C74" s="36" t="s">
        <v>4</v>
      </c>
      <c r="D74" s="37">
        <f>SUM(D73:D73)</f>
        <v>0</v>
      </c>
      <c r="E74" s="38">
        <v>0.222</v>
      </c>
    </row>
    <row r="75" spans="2:5">
      <c r="B75" s="27"/>
      <c r="C75" s="39"/>
      <c r="D75" s="40"/>
      <c r="E75" s="40"/>
    </row>
    <row r="76" spans="2:5">
      <c r="B76" s="41" t="s">
        <v>3</v>
      </c>
      <c r="C76" s="42" t="s">
        <v>13</v>
      </c>
      <c r="D76" s="43"/>
      <c r="E76" s="43"/>
    </row>
    <row r="77" spans="2:5">
      <c r="B77" s="43"/>
      <c r="C77" s="42" t="s">
        <v>15</v>
      </c>
      <c r="D77" s="43"/>
      <c r="E77" s="43"/>
    </row>
    <row r="78" spans="2:5">
      <c r="B78" s="41" t="s">
        <v>7</v>
      </c>
      <c r="C78" s="44" t="s">
        <v>8</v>
      </c>
      <c r="D78" s="43"/>
      <c r="E78" s="43"/>
    </row>
    <row r="79" spans="2:5">
      <c r="B79" s="43"/>
      <c r="C79" s="44" t="s">
        <v>9</v>
      </c>
      <c r="D79" s="43"/>
      <c r="E79" s="43"/>
    </row>
    <row r="80" spans="2:5">
      <c r="B80" s="41" t="s">
        <v>11</v>
      </c>
      <c r="C80" s="44" t="s">
        <v>14</v>
      </c>
      <c r="D80" s="43"/>
      <c r="E80" s="43"/>
    </row>
    <row r="81" spans="2:5">
      <c r="B81" s="41" t="s">
        <v>12</v>
      </c>
      <c r="C81" s="50" t="s">
        <v>16</v>
      </c>
      <c r="D81" s="50"/>
      <c r="E81" s="45"/>
    </row>
  </sheetData>
  <mergeCells count="1">
    <mergeCell ref="C81:D81"/>
  </mergeCells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1"/>
  <sheetViews>
    <sheetView showGridLines="0" zoomScaleNormal="100" zoomScaleSheetLayoutView="75" workbookViewId="0">
      <selection activeCell="A6" sqref="A6"/>
    </sheetView>
  </sheetViews>
  <sheetFormatPr defaultColWidth="9.140625" defaultRowHeight="12.75"/>
  <cols>
    <col min="1" max="1" width="4" style="1" customWidth="1"/>
    <col min="2" max="2" width="7.140625" style="2" bestFit="1" customWidth="1"/>
    <col min="3" max="3" width="55.42578125" style="1" bestFit="1" customWidth="1"/>
    <col min="4" max="5" width="9.42578125" style="2" bestFit="1" customWidth="1"/>
    <col min="6" max="6" width="9.140625" style="1"/>
    <col min="7" max="7" width="9.140625" style="2"/>
    <col min="8" max="10" width="9.28515625" style="2" bestFit="1" customWidth="1"/>
    <col min="11" max="11" width="5.7109375" style="2" bestFit="1" customWidth="1"/>
    <col min="12" max="12" width="8.5703125" style="2" bestFit="1" customWidth="1"/>
    <col min="13" max="13" width="10.7109375" style="1" bestFit="1" customWidth="1"/>
    <col min="14" max="16384" width="9.140625" style="1"/>
  </cols>
  <sheetData>
    <row r="1" spans="1:12">
      <c r="A1" s="10" t="s">
        <v>37</v>
      </c>
    </row>
    <row r="2" spans="1:12">
      <c r="A2" s="10" t="s">
        <v>38</v>
      </c>
    </row>
    <row r="3" spans="1:12">
      <c r="A3" s="10" t="s">
        <v>39</v>
      </c>
    </row>
    <row r="4" spans="1:12">
      <c r="A4" s="10" t="s">
        <v>40</v>
      </c>
    </row>
    <row r="5" spans="1:12">
      <c r="A5" s="10" t="s">
        <v>41</v>
      </c>
    </row>
    <row r="6" spans="1:12">
      <c r="A6" s="10" t="s">
        <v>50</v>
      </c>
    </row>
    <row r="9" spans="1:12" ht="13.15" customHeight="1" thickBot="1">
      <c r="C9" s="3"/>
      <c r="E9" s="4"/>
    </row>
    <row r="10" spans="1:12">
      <c r="B10" s="5"/>
      <c r="C10" s="6"/>
      <c r="D10" s="7"/>
      <c r="E10" s="8" t="s">
        <v>2</v>
      </c>
    </row>
    <row r="11" spans="1:12">
      <c r="B11" s="9"/>
      <c r="C11" s="10"/>
      <c r="D11" s="11" t="s">
        <v>2</v>
      </c>
      <c r="E11" s="12" t="s">
        <v>6</v>
      </c>
    </row>
    <row r="12" spans="1:12" s="13" customFormat="1" ht="15" thickBot="1">
      <c r="B12" s="14" t="s">
        <v>24</v>
      </c>
      <c r="C12" s="15" t="s">
        <v>0</v>
      </c>
      <c r="D12" s="15" t="s">
        <v>1</v>
      </c>
      <c r="E12" s="16" t="s">
        <v>23</v>
      </c>
      <c r="G12" s="17"/>
      <c r="H12" s="17"/>
      <c r="I12" s="17"/>
      <c r="J12" s="17"/>
      <c r="K12" s="17"/>
      <c r="L12" s="17"/>
    </row>
    <row r="13" spans="1:12">
      <c r="B13" s="19">
        <v>2019</v>
      </c>
      <c r="C13" s="47" t="s">
        <v>32</v>
      </c>
      <c r="D13" s="46">
        <v>1221</v>
      </c>
      <c r="E13" s="30"/>
      <c r="G13" s="28"/>
    </row>
    <row r="14" spans="1:12">
      <c r="B14" s="22"/>
      <c r="C14" s="23" t="s">
        <v>4</v>
      </c>
      <c r="D14" s="24">
        <f>SUM(D13:D13)</f>
        <v>1221</v>
      </c>
      <c r="E14" s="25">
        <v>0.2266</v>
      </c>
      <c r="G14" s="28"/>
      <c r="H14" s="29"/>
    </row>
    <row r="15" spans="1:12">
      <c r="B15" s="19">
        <v>2020</v>
      </c>
      <c r="C15" s="47" t="s">
        <v>25</v>
      </c>
      <c r="D15" s="20">
        <v>-375</v>
      </c>
      <c r="E15" s="20"/>
      <c r="G15" s="28"/>
      <c r="H15" s="29"/>
    </row>
    <row r="16" spans="1:12">
      <c r="B16" s="22"/>
      <c r="C16" s="23" t="s">
        <v>4</v>
      </c>
      <c r="D16" s="24">
        <f>SUM(D15:D15)</f>
        <v>-375</v>
      </c>
      <c r="E16" s="25">
        <v>0.2127</v>
      </c>
      <c r="H16" s="29"/>
    </row>
    <row r="17" spans="2:12">
      <c r="B17" s="19">
        <v>2021</v>
      </c>
      <c r="C17" s="26"/>
      <c r="D17" s="20"/>
      <c r="E17" s="32"/>
      <c r="G17" s="28"/>
      <c r="H17" s="29"/>
    </row>
    <row r="18" spans="2:12">
      <c r="B18" s="33"/>
      <c r="C18" s="23" t="s">
        <v>4</v>
      </c>
      <c r="D18" s="24">
        <f>SUM(D17:D17)</f>
        <v>0</v>
      </c>
      <c r="E18" s="25">
        <v>0.21429999999999999</v>
      </c>
      <c r="H18" s="29"/>
    </row>
    <row r="19" spans="2:12">
      <c r="B19" s="34">
        <v>2022</v>
      </c>
      <c r="C19" s="49" t="s">
        <v>22</v>
      </c>
      <c r="D19" s="30">
        <v>160</v>
      </c>
      <c r="E19" s="20"/>
    </row>
    <row r="20" spans="2:12">
      <c r="B20" s="22"/>
      <c r="C20" s="23" t="s">
        <v>4</v>
      </c>
      <c r="D20" s="24">
        <f>SUM(D19:D19)</f>
        <v>160</v>
      </c>
      <c r="E20" s="25">
        <v>0.20679999999999998</v>
      </c>
    </row>
    <row r="21" spans="2:12">
      <c r="B21" s="19">
        <v>2023</v>
      </c>
      <c r="C21" s="31" t="s">
        <v>5</v>
      </c>
      <c r="D21" s="20">
        <v>1317</v>
      </c>
      <c r="E21" s="20"/>
    </row>
    <row r="22" spans="2:12" ht="13.5" thickBot="1">
      <c r="B22" s="35"/>
      <c r="C22" s="23" t="s">
        <v>4</v>
      </c>
      <c r="D22" s="24">
        <f>SUM(D21)</f>
        <v>1317</v>
      </c>
      <c r="E22" s="25">
        <v>0.2359</v>
      </c>
    </row>
    <row r="23" spans="2:12">
      <c r="B23" s="19">
        <v>2024</v>
      </c>
      <c r="C23" s="31" t="s">
        <v>10</v>
      </c>
      <c r="D23" s="20" t="s">
        <v>10</v>
      </c>
      <c r="E23" s="20"/>
    </row>
    <row r="24" spans="2:12" ht="13.5" thickBot="1">
      <c r="B24" s="35"/>
      <c r="C24" s="36" t="s">
        <v>4</v>
      </c>
      <c r="D24" s="37">
        <f>SUM(D23:D23)</f>
        <v>0</v>
      </c>
      <c r="E24" s="38">
        <v>0.2114</v>
      </c>
    </row>
    <row r="25" spans="2:12" s="18" customFormat="1">
      <c r="B25" s="19">
        <v>2025</v>
      </c>
      <c r="C25" s="31" t="s">
        <v>5</v>
      </c>
      <c r="D25" s="20">
        <v>1317</v>
      </c>
      <c r="E25" s="20"/>
      <c r="G25" s="27"/>
      <c r="H25" s="27"/>
      <c r="I25" s="27"/>
      <c r="J25" s="27"/>
      <c r="K25" s="27"/>
      <c r="L25" s="27"/>
    </row>
    <row r="26" spans="2:12" ht="13.5" thickBot="1">
      <c r="B26" s="35"/>
      <c r="C26" s="36" t="s">
        <v>4</v>
      </c>
      <c r="D26" s="37">
        <f>SUM(D25:D25)</f>
        <v>1317</v>
      </c>
      <c r="E26" s="38">
        <v>0.2364</v>
      </c>
    </row>
    <row r="27" spans="2:12">
      <c r="B27" s="19">
        <v>2026</v>
      </c>
      <c r="C27" s="47" t="s">
        <v>17</v>
      </c>
      <c r="D27" s="20">
        <v>1100</v>
      </c>
      <c r="E27" s="20"/>
    </row>
    <row r="28" spans="2:12">
      <c r="B28" s="19"/>
      <c r="C28" s="47" t="s">
        <v>36</v>
      </c>
      <c r="D28" s="20">
        <v>-330</v>
      </c>
      <c r="E28" s="20"/>
    </row>
    <row r="29" spans="2:12" ht="13.5" thickBot="1">
      <c r="B29" s="35"/>
      <c r="C29" s="36" t="s">
        <v>4</v>
      </c>
      <c r="D29" s="37">
        <f>SUM(D27:D28)</f>
        <v>770</v>
      </c>
      <c r="E29" s="38">
        <v>0.23629999999999998</v>
      </c>
    </row>
    <row r="30" spans="2:12">
      <c r="B30" s="19">
        <v>2027</v>
      </c>
      <c r="C30" s="47" t="s">
        <v>18</v>
      </c>
      <c r="D30" s="20">
        <v>1100</v>
      </c>
      <c r="E30" s="20"/>
    </row>
    <row r="31" spans="2:12" s="18" customFormat="1" ht="13.5" thickBot="1">
      <c r="B31" s="35"/>
      <c r="C31" s="36" t="s">
        <v>4</v>
      </c>
      <c r="D31" s="37">
        <f>SUM(D30:D30)</f>
        <v>1100</v>
      </c>
      <c r="E31" s="38">
        <v>0.24850000000000003</v>
      </c>
      <c r="G31" s="27"/>
      <c r="H31" s="27"/>
      <c r="I31" s="27"/>
      <c r="J31" s="27"/>
      <c r="K31" s="27"/>
      <c r="L31" s="27"/>
    </row>
    <row r="32" spans="2:12">
      <c r="B32" s="19">
        <v>2028</v>
      </c>
      <c r="C32" s="47"/>
      <c r="D32" s="20"/>
      <c r="E32" s="20"/>
    </row>
    <row r="33" spans="2:5" ht="13.5" thickBot="1">
      <c r="B33" s="35"/>
      <c r="C33" s="36" t="s">
        <v>4</v>
      </c>
      <c r="D33" s="37">
        <f>SUM(D32:D32)</f>
        <v>0</v>
      </c>
      <c r="E33" s="38">
        <v>0.2198</v>
      </c>
    </row>
    <row r="34" spans="2:5">
      <c r="B34" s="19">
        <v>2029</v>
      </c>
      <c r="C34" s="47" t="s">
        <v>22</v>
      </c>
      <c r="D34" s="20">
        <v>220</v>
      </c>
      <c r="E34" s="20"/>
    </row>
    <row r="35" spans="2:5" ht="13.5" thickBot="1">
      <c r="B35" s="35"/>
      <c r="C35" s="36" t="s">
        <v>4</v>
      </c>
      <c r="D35" s="37">
        <f>SUM(D34:D34)</f>
        <v>220</v>
      </c>
      <c r="E35" s="38">
        <v>0.20030000000000001</v>
      </c>
    </row>
    <row r="36" spans="2:5">
      <c r="B36" s="19">
        <v>2030</v>
      </c>
      <c r="C36" s="47" t="s">
        <v>19</v>
      </c>
      <c r="D36" s="20">
        <v>960</v>
      </c>
      <c r="E36" s="20"/>
    </row>
    <row r="37" spans="2:5" ht="13.5" thickBot="1">
      <c r="B37" s="35"/>
      <c r="C37" s="36" t="s">
        <v>4</v>
      </c>
      <c r="D37" s="37">
        <f>SUM(D36:D36)</f>
        <v>960</v>
      </c>
      <c r="E37" s="38">
        <v>0.20069999999999999</v>
      </c>
    </row>
    <row r="38" spans="2:5">
      <c r="B38" s="19">
        <v>2031</v>
      </c>
      <c r="C38" s="47" t="s">
        <v>19</v>
      </c>
      <c r="D38" s="20">
        <v>658.5</v>
      </c>
      <c r="E38" s="20"/>
    </row>
    <row r="39" spans="2:5" ht="13.5" thickBot="1">
      <c r="B39" s="35"/>
      <c r="C39" s="36" t="s">
        <v>4</v>
      </c>
      <c r="D39" s="37">
        <f>SUM(D38:D38)</f>
        <v>658.5</v>
      </c>
      <c r="E39" s="38">
        <v>0.20050000000000001</v>
      </c>
    </row>
    <row r="40" spans="2:5">
      <c r="B40" s="19">
        <v>2032</v>
      </c>
      <c r="C40" s="47" t="s">
        <v>19</v>
      </c>
      <c r="D40" s="20">
        <v>658.5</v>
      </c>
      <c r="E40" s="20"/>
    </row>
    <row r="41" spans="2:5">
      <c r="B41" s="19"/>
      <c r="C41" s="47" t="s">
        <v>19</v>
      </c>
      <c r="D41" s="20">
        <v>658.5</v>
      </c>
      <c r="E41" s="20"/>
    </row>
    <row r="42" spans="2:5">
      <c r="B42" s="19"/>
      <c r="C42" s="47" t="s">
        <v>19</v>
      </c>
      <c r="D42" s="20">
        <v>658.5</v>
      </c>
      <c r="E42" s="20"/>
    </row>
    <row r="43" spans="2:5">
      <c r="B43" s="19"/>
      <c r="C43" s="47" t="s">
        <v>20</v>
      </c>
      <c r="D43" s="20">
        <v>-811</v>
      </c>
      <c r="E43" s="20"/>
    </row>
    <row r="44" spans="2:5" ht="13.5" thickBot="1">
      <c r="B44" s="35"/>
      <c r="C44" s="36" t="s">
        <v>4</v>
      </c>
      <c r="D44" s="37">
        <f>SUM(D40:D43)</f>
        <v>1164.5</v>
      </c>
      <c r="E44" s="38">
        <v>0.21640000000000001</v>
      </c>
    </row>
    <row r="45" spans="2:5">
      <c r="B45" s="19">
        <v>2033</v>
      </c>
      <c r="C45" s="31" t="s">
        <v>19</v>
      </c>
      <c r="D45" s="20">
        <v>658.5</v>
      </c>
      <c r="E45" s="20"/>
    </row>
    <row r="46" spans="2:5">
      <c r="B46" s="19"/>
      <c r="C46" s="31" t="s">
        <v>19</v>
      </c>
      <c r="D46" s="20">
        <v>658.5</v>
      </c>
      <c r="E46" s="20"/>
    </row>
    <row r="47" spans="2:5">
      <c r="B47" s="19"/>
      <c r="C47" s="47" t="s">
        <v>21</v>
      </c>
      <c r="D47" s="20">
        <v>-821</v>
      </c>
      <c r="E47" s="20"/>
    </row>
    <row r="48" spans="2:5" ht="13.5" thickBot="1">
      <c r="B48" s="35"/>
      <c r="C48" s="36" t="s">
        <v>4</v>
      </c>
      <c r="D48" s="37">
        <f>SUM(D45:D45)</f>
        <v>658.5</v>
      </c>
      <c r="E48" s="38">
        <v>0.20960000000000001</v>
      </c>
    </row>
    <row r="49" spans="2:5">
      <c r="B49" s="19">
        <v>2034</v>
      </c>
      <c r="C49" s="47" t="s">
        <v>19</v>
      </c>
      <c r="D49" s="20">
        <v>658.5</v>
      </c>
      <c r="E49" s="20"/>
    </row>
    <row r="50" spans="2:5" ht="13.5" thickBot="1">
      <c r="B50" s="35"/>
      <c r="C50" s="36" t="s">
        <v>4</v>
      </c>
      <c r="D50" s="37">
        <f>SUM(D49:D49)</f>
        <v>658.5</v>
      </c>
      <c r="E50" s="38">
        <v>0.21100000000000002</v>
      </c>
    </row>
    <row r="51" spans="2:5">
      <c r="B51" s="19">
        <v>2035</v>
      </c>
      <c r="C51" s="47" t="s">
        <v>19</v>
      </c>
      <c r="D51" s="20">
        <v>658.5</v>
      </c>
      <c r="E51" s="20"/>
    </row>
    <row r="52" spans="2:5" ht="13.5" thickBot="1">
      <c r="B52" s="35"/>
      <c r="C52" s="36" t="s">
        <v>4</v>
      </c>
      <c r="D52" s="37">
        <f>SUM(D51:D51)</f>
        <v>658.5</v>
      </c>
      <c r="E52" s="38">
        <v>0.21280000000000002</v>
      </c>
    </row>
    <row r="53" spans="2:5">
      <c r="B53" s="19">
        <v>2036</v>
      </c>
      <c r="C53" s="31" t="s">
        <v>19</v>
      </c>
      <c r="D53" s="20">
        <v>658.5</v>
      </c>
      <c r="E53" s="20"/>
    </row>
    <row r="54" spans="2:5">
      <c r="B54" s="19"/>
      <c r="C54" s="31" t="s">
        <v>19</v>
      </c>
      <c r="D54" s="20">
        <v>658.5</v>
      </c>
      <c r="E54" s="20"/>
    </row>
    <row r="55" spans="2:5">
      <c r="B55" s="19"/>
      <c r="C55" s="47" t="s">
        <v>26</v>
      </c>
      <c r="D55" s="20">
        <v>-981</v>
      </c>
      <c r="E55" s="20"/>
    </row>
    <row r="56" spans="2:5" ht="13.5" thickBot="1">
      <c r="B56" s="35"/>
      <c r="C56" s="36" t="s">
        <v>4</v>
      </c>
      <c r="D56" s="37">
        <f>SUM(D53:D55)</f>
        <v>336</v>
      </c>
      <c r="E56" s="38">
        <v>0.20370000000000002</v>
      </c>
    </row>
    <row r="57" spans="2:5">
      <c r="B57" s="19">
        <v>2037</v>
      </c>
      <c r="C57" s="47" t="s">
        <v>19</v>
      </c>
      <c r="D57" s="20">
        <v>658.5</v>
      </c>
      <c r="E57" s="20"/>
    </row>
    <row r="58" spans="2:5" ht="13.5" thickBot="1">
      <c r="B58" s="35"/>
      <c r="C58" s="36" t="s">
        <v>4</v>
      </c>
      <c r="D58" s="37">
        <f>SUM(D57:D57)</f>
        <v>658.5</v>
      </c>
      <c r="E58" s="38">
        <v>0.20559999999999998</v>
      </c>
    </row>
    <row r="59" spans="2:5">
      <c r="B59" s="19">
        <v>2038</v>
      </c>
      <c r="C59" s="47" t="s">
        <v>19</v>
      </c>
      <c r="D59" s="20">
        <v>658.5</v>
      </c>
      <c r="E59" s="20"/>
    </row>
    <row r="60" spans="2:5" ht="13.5" thickBot="1">
      <c r="B60" s="35"/>
      <c r="C60" s="36" t="s">
        <v>4</v>
      </c>
      <c r="D60" s="37">
        <f>SUM(D59:D59)</f>
        <v>658.5</v>
      </c>
      <c r="E60" s="38">
        <v>0.2064</v>
      </c>
    </row>
    <row r="61" spans="2:5">
      <c r="B61" s="19">
        <v>2039</v>
      </c>
      <c r="C61" s="47" t="s">
        <v>19</v>
      </c>
      <c r="D61" s="20">
        <v>658.5</v>
      </c>
      <c r="E61" s="20"/>
    </row>
    <row r="62" spans="2:5" ht="13.5" thickBot="1">
      <c r="B62" s="35"/>
      <c r="C62" s="36" t="s">
        <v>4</v>
      </c>
      <c r="D62" s="37">
        <f>SUM(D61:D61)</f>
        <v>658.5</v>
      </c>
      <c r="E62" s="38">
        <v>0.2054</v>
      </c>
    </row>
    <row r="63" spans="2:5">
      <c r="B63" s="19">
        <v>2040</v>
      </c>
      <c r="C63" s="47" t="s">
        <v>19</v>
      </c>
      <c r="D63" s="20">
        <v>658.5</v>
      </c>
      <c r="E63" s="20"/>
    </row>
    <row r="64" spans="2:5" ht="13.5" thickBot="1">
      <c r="B64" s="35"/>
      <c r="C64" s="36" t="s">
        <v>4</v>
      </c>
      <c r="D64" s="37">
        <f>SUM(D63:D63)</f>
        <v>658.5</v>
      </c>
      <c r="E64" s="38">
        <v>0.20620000000000002</v>
      </c>
    </row>
    <row r="65" spans="2:5">
      <c r="B65" s="19">
        <v>2041</v>
      </c>
      <c r="C65" s="47" t="s">
        <v>19</v>
      </c>
      <c r="D65" s="20">
        <v>658.5</v>
      </c>
      <c r="E65" s="20"/>
    </row>
    <row r="66" spans="2:5" ht="13.5" thickBot="1">
      <c r="B66" s="35"/>
      <c r="C66" s="36" t="s">
        <v>4</v>
      </c>
      <c r="D66" s="37">
        <f>SUM(D65:D65)</f>
        <v>658.5</v>
      </c>
      <c r="E66" s="38">
        <v>0.2157</v>
      </c>
    </row>
    <row r="67" spans="2:5">
      <c r="B67" s="19">
        <v>2042</v>
      </c>
      <c r="C67" s="31" t="s">
        <v>10</v>
      </c>
      <c r="D67" s="20" t="s">
        <v>10</v>
      </c>
      <c r="E67" s="20"/>
    </row>
    <row r="68" spans="2:5" ht="13.5" thickBot="1">
      <c r="B68" s="35"/>
      <c r="C68" s="36" t="s">
        <v>4</v>
      </c>
      <c r="D68" s="37">
        <f>SUM(D67:D67)</f>
        <v>0</v>
      </c>
      <c r="E68" s="38">
        <v>0.20420000000000002</v>
      </c>
    </row>
    <row r="69" spans="2:5">
      <c r="B69" s="19">
        <v>2043</v>
      </c>
      <c r="C69" s="47" t="s">
        <v>19</v>
      </c>
      <c r="D69" s="20">
        <v>658.5</v>
      </c>
      <c r="E69" s="20"/>
    </row>
    <row r="70" spans="2:5">
      <c r="B70" s="19"/>
      <c r="C70" s="47" t="s">
        <v>19</v>
      </c>
      <c r="D70" s="20">
        <v>658.5</v>
      </c>
      <c r="E70" s="20"/>
    </row>
    <row r="71" spans="2:5">
      <c r="B71" s="19"/>
      <c r="C71" s="47" t="s">
        <v>27</v>
      </c>
      <c r="D71" s="20">
        <v>-1050</v>
      </c>
      <c r="E71" s="20"/>
    </row>
    <row r="72" spans="2:5" ht="13.5" thickBot="1">
      <c r="B72" s="35"/>
      <c r="C72" s="36" t="s">
        <v>4</v>
      </c>
      <c r="D72" s="37">
        <f>SUM(D69:D71)</f>
        <v>267</v>
      </c>
      <c r="E72" s="38">
        <v>0.20670000000000002</v>
      </c>
    </row>
    <row r="73" spans="2:5">
      <c r="B73" s="19">
        <v>2045</v>
      </c>
      <c r="C73" s="31" t="s">
        <v>10</v>
      </c>
      <c r="D73" s="20" t="s">
        <v>10</v>
      </c>
      <c r="E73" s="20"/>
    </row>
    <row r="74" spans="2:5" ht="13.5" thickBot="1">
      <c r="B74" s="35"/>
      <c r="C74" s="36" t="s">
        <v>4</v>
      </c>
      <c r="D74" s="37">
        <f>SUM(D73:D73)</f>
        <v>0</v>
      </c>
      <c r="E74" s="38">
        <v>0.222</v>
      </c>
    </row>
    <row r="75" spans="2:5">
      <c r="B75" s="27"/>
      <c r="C75" s="39"/>
      <c r="D75" s="40"/>
      <c r="E75" s="40"/>
    </row>
    <row r="76" spans="2:5">
      <c r="B76" s="41"/>
      <c r="C76" s="42"/>
      <c r="D76" s="43"/>
      <c r="E76" s="43"/>
    </row>
    <row r="77" spans="2:5">
      <c r="B77" s="43"/>
      <c r="C77" s="42"/>
      <c r="D77" s="43"/>
      <c r="E77" s="43"/>
    </row>
    <row r="78" spans="2:5">
      <c r="B78" s="41"/>
      <c r="C78" s="44"/>
      <c r="D78" s="43"/>
      <c r="E78" s="43"/>
    </row>
    <row r="79" spans="2:5">
      <c r="B79" s="43"/>
      <c r="C79" s="44"/>
      <c r="D79" s="43"/>
      <c r="E79" s="43"/>
    </row>
    <row r="80" spans="2:5">
      <c r="B80" s="41"/>
      <c r="C80" s="44"/>
      <c r="D80" s="43"/>
      <c r="E80" s="43"/>
    </row>
    <row r="81" spans="2:5">
      <c r="B81" s="41"/>
      <c r="C81" s="50"/>
      <c r="D81" s="50"/>
      <c r="E81" s="45"/>
    </row>
  </sheetData>
  <mergeCells count="1">
    <mergeCell ref="C81:D81"/>
  </mergeCells>
  <printOptions horizontalCentered="1" verticalCentered="1"/>
  <pageMargins left="0" right="0" top="0" bottom="0" header="0.5" footer="0.5"/>
  <pageSetup scale="53" orientation="portrait" r:id="rId1"/>
  <headerFooter alignWithMargins="0"/>
  <colBreaks count="1" manualBreakCount="1">
    <brk id="5" max="1048575" man="1"/>
  </colBreaks>
</worksheet>
</file>

<file path=customXml/_rels/item1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1.xml" />
</Relationships>
</file>

<file path=customXml/_rels/item2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2.xml" />
</Relationships>
</file>

<file path=customXml/_rels/item3.xml.rels>&#65279;<?xml version="1.0" encoding="UTF-8" standalone="yes"?>
<Relationships xmlns="http://schemas.openxmlformats.org/package/2006/relationships">
  <Relationship Id="rId1" Type="http://schemas.openxmlformats.org/officeDocument/2006/relationships/customXmlProps" Target="itemProps3.xml" />
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1CDEE240BE7C543BC18938B85E682CA" ma:contentTypeVersion="" ma:contentTypeDescription="Create a new document." ma:contentTypeScope="" ma:versionID="3cbb1ff966db86a652bf720c60d954cb">
  <xsd:schema xmlns:xsd="http://www.w3.org/2001/XMLSchema" xmlns:xs="http://www.w3.org/2001/XMLSchema" xmlns:p="http://schemas.microsoft.com/office/2006/metadata/properties" xmlns:ns2="c85253b9-0a55-49a1-98ad-b5b6252d7079" targetNamespace="http://schemas.microsoft.com/office/2006/metadata/properties" ma:root="true" ma:fieldsID="ce7e9296015639994c0241091a34abd8" ns2:_="">
    <xsd:import namespace="c85253b9-0a55-49a1-98ad-b5b6252d7079"/>
    <xsd:element name="properties">
      <xsd:complexType>
        <xsd:sequence>
          <xsd:element name="documentManagement">
            <xsd:complexType>
              <xsd:all>
                <xsd:element ref="ns2:Comments" minOccurs="0"/>
                <xsd:element ref="ns2:Document_x0020_Status" minOccurs="0"/>
                <xsd:element ref="ns2:Document_x0020_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85253b9-0a55-49a1-98ad-b5b6252d7079" elementFormDefault="qualified">
    <xsd:import namespace="http://schemas.microsoft.com/office/2006/documentManagement/types"/>
    <xsd:import namespace="http://schemas.microsoft.com/office/infopath/2007/PartnerControls"/>
    <xsd:element name="Comments" ma:index="8" nillable="true" ma:displayName="Comments" ma:internalName="Comments">
      <xsd:simpleType>
        <xsd:restriction base="dms:Note">
          <xsd:maxLength value="255"/>
        </xsd:restriction>
      </xsd:simpleType>
    </xsd:element>
    <xsd:element name="Document_x0020_Status" ma:index="9" nillable="true" ma:displayName="Document Status" ma:default="Draft" ma:format="Dropdown" ma:internalName="Document_x0020_Status">
      <xsd:simpleType>
        <xsd:restriction base="dms:Choice">
          <xsd:enumeration value="Draft"/>
          <xsd:enumeration value="Final"/>
        </xsd:restriction>
      </xsd:simpleType>
    </xsd:element>
    <xsd:element name="Document_x0020_Type" ma:index="10" nillable="true" ma:displayName="Document Type" ma:default="Question" ma:format="Dropdown" ma:internalName="Document_x0020_Type">
      <xsd:simpleType>
        <xsd:restriction base="dms:Choice">
          <xsd:enumeration value="Answer"/>
          <xsd:enumeration value="Ques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Status xmlns="c85253b9-0a55-49a1-98ad-b5b6252d7079">Draft</Document_x0020_Status>
    <Comments xmlns="c85253b9-0a55-49a1-98ad-b5b6252d7079" xsi:nil="true"/>
    <Document_x0020_Type xmlns="c85253b9-0a55-49a1-98ad-b5b6252d7079">Question</Document_x0020_Type>
  </documentManagement>
</p:properties>
</file>

<file path=customXml/itemProps1.xml><?xml version="1.0" encoding="utf-8"?>
<ds:datastoreItem xmlns:ds="http://schemas.openxmlformats.org/officeDocument/2006/customXml" ds:itemID="{175F395C-F768-412A-BA0B-C415C3BAAAC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1E8B87-7A6A-4EBF-8BB5-7CFC276159F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85253b9-0a55-49a1-98ad-b5b6252d70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2B6150-BA5C-4DFB-A5DE-60F3F323ADEE}">
  <ds:schemaRefs>
    <ds:schemaRef ds:uri="http://schemas.microsoft.com/office/2006/metadata/properties"/>
    <ds:schemaRef ds:uri="http://schemas.microsoft.com/office/infopath/2007/PartnerControls"/>
    <ds:schemaRef ds:uri="c85253b9-0a55-49a1-98ad-b5b6252d707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Row1</vt:lpstr>
      <vt:lpstr>Row2</vt:lpstr>
      <vt:lpstr>Row3</vt:lpstr>
      <vt:lpstr>Row4</vt:lpstr>
      <vt:lpstr>Row5</vt:lpstr>
      <vt:lpstr>Row6</vt:lpstr>
      <vt:lpstr>Row7</vt:lpstr>
      <vt:lpstr>Row8</vt:lpstr>
      <vt:lpstr>Row9</vt:lpstr>
      <vt:lpstr>Row10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