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765" windowWidth="15330" windowHeight="3690"/>
  </bookViews>
  <sheets>
    <sheet name="(2) Row1" sheetId="1" r:id="rId1"/>
    <sheet name="(2) Row2" sheetId="11" r:id="rId2"/>
    <sheet name="(2) Row 3" sheetId="15" r:id="rId3"/>
    <sheet name="(3) Row 1" sheetId="13" r:id="rId4"/>
    <sheet name="(3) Row 2" sheetId="16" r:id="rId5"/>
  </sheets>
  <externalReferences>
    <externalReference r:id="rId6"/>
  </externalReferences>
  <definedNames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localSheetId="2" hidden="1">'[1]ST Corrections'!#REF!</definedName>
    <definedName name="_ATPRegress_Range1" localSheetId="1" hidden="1">'[1]ST Corrections'!#REF!</definedName>
    <definedName name="_ATPRegress_Range1" localSheetId="3" hidden="1">'[1]ST Corrections'!#REF!</definedName>
    <definedName name="_ATPRegress_Range1" localSheetId="4" hidden="1">'[1]ST Corrections'!#REF!</definedName>
    <definedName name="_ATPRegress_Range1" hidden="1">'[1]ST Corrections'!#REF!</definedName>
    <definedName name="_ATPRegress_Range2" localSheetId="2" hidden="1">'[1]ST Corrections'!#REF!</definedName>
    <definedName name="_ATPRegress_Range2" localSheetId="1" hidden="1">'[1]ST Corrections'!#REF!</definedName>
    <definedName name="_ATPRegress_Range2" localSheetId="3" hidden="1">'[1]ST Corrections'!#REF!</definedName>
    <definedName name="_ATPRegress_Range2" localSheetId="4" hidden="1">'[1]ST Corrections'!#REF!</definedName>
    <definedName name="_ATPRegress_Range2" hidden="1">'[1]ST Corrections'!#REF!</definedName>
    <definedName name="_ATPRegress_Range3" localSheetId="2" hidden="1">'[1]ST Corrections'!#REF!</definedName>
    <definedName name="_ATPRegress_Range3" localSheetId="1" hidden="1">'[1]ST Corrections'!#REF!</definedName>
    <definedName name="_ATPRegress_Range3" localSheetId="3" hidden="1">'[1]ST Corrections'!#REF!</definedName>
    <definedName name="_ATPRegress_Range3" localSheetId="4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Fill" localSheetId="2" hidden="1">#REF!</definedName>
    <definedName name="_Fill" localSheetId="1" hidden="1">#REF!</definedName>
    <definedName name="_Fill" localSheetId="3" hidden="1">#REF!</definedName>
    <definedName name="_Fill" localSheetId="4" hidden="1">#REF!</definedName>
    <definedName name="_Fill" hidden="1">#REF!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wrn.ACTUAL._.ALL._.PAGES." hidden="1">{"ACTUAL",#N/A,FALSE,"OVER_UND"}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</definedNames>
  <calcPr calcId="145621"/>
</workbook>
</file>

<file path=xl/calcChain.xml><?xml version="1.0" encoding="utf-8"?>
<calcChain xmlns="http://schemas.openxmlformats.org/spreadsheetml/2006/main">
  <c r="D28" i="16" l="1"/>
  <c r="D28" i="13"/>
  <c r="D28" i="11"/>
  <c r="D28" i="1"/>
  <c r="D28" i="15"/>
  <c r="D55" i="13" l="1"/>
  <c r="D71" i="13"/>
  <c r="D71" i="16"/>
  <c r="D71" i="11"/>
  <c r="D71" i="15"/>
  <c r="D71" i="1"/>
  <c r="D55" i="16"/>
  <c r="D38" i="13" l="1"/>
  <c r="D43" i="13"/>
  <c r="D47" i="13"/>
  <c r="D49" i="13"/>
  <c r="D51" i="13"/>
  <c r="D57" i="13"/>
  <c r="D59" i="13"/>
  <c r="D61" i="13"/>
  <c r="D63" i="13"/>
  <c r="D65" i="13"/>
  <c r="D67" i="13"/>
  <c r="D73" i="13"/>
  <c r="D67" i="15"/>
  <c r="D65" i="15"/>
  <c r="D63" i="15"/>
  <c r="D61" i="15"/>
  <c r="D59" i="15"/>
  <c r="D57" i="15"/>
  <c r="D55" i="15"/>
  <c r="D51" i="15"/>
  <c r="D49" i="15"/>
  <c r="D47" i="15"/>
  <c r="D43" i="15"/>
  <c r="D38" i="15"/>
  <c r="D67" i="11"/>
  <c r="D65" i="11"/>
  <c r="D63" i="11"/>
  <c r="D61" i="11"/>
  <c r="D59" i="11"/>
  <c r="D57" i="11"/>
  <c r="D55" i="11"/>
  <c r="D51" i="11"/>
  <c r="D49" i="11"/>
  <c r="D47" i="11"/>
  <c r="D43" i="11"/>
  <c r="D38" i="11"/>
  <c r="D47" i="1"/>
  <c r="D55" i="1"/>
  <c r="D73" i="16" l="1"/>
  <c r="D67" i="16"/>
  <c r="D65" i="16"/>
  <c r="D63" i="16"/>
  <c r="D61" i="16"/>
  <c r="D59" i="16"/>
  <c r="D57" i="16"/>
  <c r="D51" i="16"/>
  <c r="D49" i="16"/>
  <c r="D47" i="16"/>
  <c r="D43" i="16"/>
  <c r="D38" i="16"/>
  <c r="D36" i="16"/>
  <c r="D34" i="16"/>
  <c r="D32" i="16"/>
  <c r="D30" i="16"/>
  <c r="D25" i="16"/>
  <c r="D23" i="16"/>
  <c r="D21" i="16"/>
  <c r="D19" i="16"/>
  <c r="D17" i="16"/>
  <c r="D15" i="16"/>
  <c r="D13" i="16"/>
  <c r="D36" i="15"/>
  <c r="D34" i="15"/>
  <c r="D32" i="15"/>
  <c r="D30" i="15"/>
  <c r="D25" i="15"/>
  <c r="D23" i="15"/>
  <c r="D21" i="15"/>
  <c r="D19" i="15"/>
  <c r="D17" i="15"/>
  <c r="D15" i="15"/>
  <c r="D13" i="15"/>
  <c r="D36" i="13"/>
  <c r="D34" i="13"/>
  <c r="D32" i="13"/>
  <c r="D30" i="13"/>
  <c r="D25" i="13"/>
  <c r="D23" i="13"/>
  <c r="D21" i="13"/>
  <c r="D19" i="13"/>
  <c r="D17" i="13"/>
  <c r="D15" i="13"/>
  <c r="D13" i="13"/>
  <c r="D36" i="11"/>
  <c r="D34" i="11"/>
  <c r="D32" i="11"/>
  <c r="D30" i="11"/>
  <c r="D25" i="11"/>
  <c r="D23" i="11"/>
  <c r="D21" i="11"/>
  <c r="D19" i="11"/>
  <c r="D17" i="11"/>
  <c r="D15" i="11"/>
  <c r="D13" i="11"/>
  <c r="D43" i="1" l="1"/>
  <c r="D67" i="1" l="1"/>
  <c r="D65" i="1"/>
  <c r="D63" i="1"/>
  <c r="D61" i="1"/>
  <c r="D59" i="1"/>
  <c r="D57" i="1"/>
  <c r="D51" i="1"/>
  <c r="D49" i="1"/>
  <c r="D38" i="1"/>
  <c r="D36" i="1"/>
  <c r="D34" i="1"/>
  <c r="D32" i="1"/>
  <c r="D30" i="1"/>
  <c r="D25" i="1"/>
  <c r="D13" i="1" l="1"/>
  <c r="D21" i="1"/>
  <c r="D19" i="1"/>
  <c r="D23" i="1"/>
  <c r="D17" i="1"/>
  <c r="D15" i="1"/>
</calcChain>
</file>

<file path=xl/sharedStrings.xml><?xml version="1.0" encoding="utf-8"?>
<sst xmlns="http://schemas.openxmlformats.org/spreadsheetml/2006/main" count="363" uniqueCount="35">
  <si>
    <t>Projected Capacity &amp; Firm Purchase Power Changes</t>
  </si>
  <si>
    <t>MW</t>
  </si>
  <si>
    <t>Summer</t>
  </si>
  <si>
    <t>Total of MW changes to Summer firm capacity:</t>
  </si>
  <si>
    <t>Unsited CC</t>
  </si>
  <si>
    <t>Reserve</t>
  </si>
  <si>
    <t xml:space="preserve"> ---</t>
  </si>
  <si>
    <t>Turkey Point 6</t>
  </si>
  <si>
    <t>Turkey Point 7</t>
  </si>
  <si>
    <t>Filler Unit</t>
  </si>
  <si>
    <t>Turkey Point 3 Retirement</t>
  </si>
  <si>
    <t>Turkey Point 4 Retirement</t>
  </si>
  <si>
    <t>Expiration of St. John's PPA</t>
  </si>
  <si>
    <t>St. Lucie 1 Retirement</t>
  </si>
  <si>
    <t>Okeechobee 3x1 GE 7HA02 with peak firing and wet compr.</t>
  </si>
  <si>
    <t>Okeechobee GE 3x1 7HA02 with duct firing</t>
  </si>
  <si>
    <t>Year</t>
  </si>
  <si>
    <t>Margin</t>
  </si>
  <si>
    <t>Okeechobee GE 3x1 7HA02</t>
  </si>
  <si>
    <t>Okeechobee GE 3x1 7HA02 with peak firing and wet compr.</t>
  </si>
  <si>
    <t>St. Lucie 2 Retirement</t>
  </si>
  <si>
    <t>Expiration of Indiantown PPA</t>
  </si>
  <si>
    <t>Note: Used 659 MW CC filler units for un-sited CC capacity from year 2023 through 2025 to facilitate</t>
  </si>
  <si>
    <t xml:space="preserve"> optimization simulation convergence and reduce running time.</t>
  </si>
  <si>
    <t>Note: Analysis based on 2015 TYSP load forecast</t>
  </si>
  <si>
    <t>Florida Power &amp; Light Company</t>
  </si>
  <si>
    <t>Docket No. 150196-EI</t>
  </si>
  <si>
    <t>Staff's Second Set of Interrogatories</t>
  </si>
  <si>
    <t>Interrogatory No. 45</t>
  </si>
  <si>
    <t>Attachment No. 1</t>
  </si>
  <si>
    <t>Tab 1 of 5</t>
  </si>
  <si>
    <t>Tab 2 of 5</t>
  </si>
  <si>
    <t>Tab 3 of 5</t>
  </si>
  <si>
    <t>Tab 4 of 5</t>
  </si>
  <si>
    <t>Tab 5 of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</si>
</sst>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0"/>
    <numFmt numFmtId="165" formatCode="0.0%"/>
    <numFmt numFmtId="166" formatCode="0.000_)"/>
    <numFmt numFmtId="167" formatCode="0.00_)"/>
    <numFmt numFmtId="168" formatCode="0.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8"/>
      <name val="Arial MT"/>
    </font>
    <font>
      <sz val="11"/>
      <name val="Times"/>
      <family val="1"/>
    </font>
    <font>
      <b/>
      <i/>
      <sz val="16"/>
      <name val="Helv"/>
    </font>
    <font>
      <sz val="10"/>
      <name val="Courier"/>
      <family val="3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5">
    <xf numFmtId="164" fontId="0" fillId="0" borderId="0">
      <alignment horizontal="left" wrapText="1"/>
    </xf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7" fontId="11" fillId="0" borderId="0"/>
    <xf numFmtId="164" fontId="9" fillId="0" borderId="0">
      <alignment horizontal="left" wrapText="1"/>
    </xf>
    <xf numFmtId="164" fontId="12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51">
    <xf numFmtId="0" fontId="0" fillId="0" borderId="0" xfId="0" applyNumberFormat="1" applyAlignment="1"/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37" fontId="5" fillId="0" borderId="9" xfId="0" applyNumberFormat="1" applyFont="1" applyBorder="1" applyAlignment="1">
      <alignment horizontal="center" vertical="center"/>
    </xf>
    <xf numFmtId="164" fontId="3" fillId="0" borderId="9" xfId="0" applyFont="1" applyFill="1" applyBorder="1" applyAlignment="1">
      <alignment horizontal="left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right" vertical="center"/>
    </xf>
    <xf numFmtId="37" fontId="4" fillId="2" borderId="11" xfId="0" applyNumberFormat="1" applyFont="1" applyFill="1" applyBorder="1" applyAlignment="1">
      <alignment horizontal="center" vertical="center"/>
    </xf>
    <xf numFmtId="165" fontId="4" fillId="2" borderId="11" xfId="12" applyNumberFormat="1" applyFont="1" applyFill="1" applyBorder="1" applyAlignment="1">
      <alignment horizontal="center" vertical="center"/>
    </xf>
    <xf numFmtId="0" fontId="3" fillId="0" borderId="9" xfId="0" applyNumberFormat="1" applyFont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  <xf numFmtId="168" fontId="3" fillId="0" borderId="0" xfId="0" applyNumberFormat="1" applyFont="1" applyBorder="1" applyAlignment="1">
      <alignment horizontal="center" vertical="center"/>
    </xf>
    <xf numFmtId="37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165" fontId="4" fillId="0" borderId="9" xfId="12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right" vertical="center"/>
    </xf>
    <xf numFmtId="37" fontId="4" fillId="2" borderId="13" xfId="0" applyNumberFormat="1" applyFont="1" applyFill="1" applyBorder="1" applyAlignment="1">
      <alignment horizontal="center" vertical="center"/>
    </xf>
    <xf numFmtId="165" fontId="4" fillId="2" borderId="13" xfId="12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 vertical="center"/>
    </xf>
    <xf numFmtId="37" fontId="4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right" vertical="top"/>
    </xf>
    <xf numFmtId="0" fontId="7" fillId="0" borderId="0" xfId="0" applyNumberFormat="1" applyFont="1" applyFill="1" applyBorder="1" applyAlignment="1">
      <alignment vertical="top"/>
    </xf>
    <xf numFmtId="0" fontId="7" fillId="0" borderId="0" xfId="0" applyNumberFormat="1" applyFont="1" applyBorder="1" applyAlignment="1">
      <alignment horizontal="center" vertical="top"/>
    </xf>
    <xf numFmtId="0" fontId="7" fillId="0" borderId="0" xfId="0" applyNumberFormat="1" applyFont="1" applyBorder="1" applyAlignment="1">
      <alignment vertical="top"/>
    </xf>
    <xf numFmtId="0" fontId="7" fillId="0" borderId="0" xfId="0" applyNumberFormat="1" applyFont="1" applyBorder="1" applyAlignment="1">
      <alignment horizontal="center" vertical="top" wrapText="1"/>
    </xf>
    <xf numFmtId="37" fontId="1" fillId="0" borderId="9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top"/>
    </xf>
    <xf numFmtId="0" fontId="7" fillId="0" borderId="0" xfId="0" applyNumberFormat="1" applyFont="1" applyBorder="1" applyAlignment="1">
      <alignment horizontal="left" vertical="top" wrapText="1"/>
    </xf>
  </cellXfs>
  <cellStyles count="15">
    <cellStyle name="Comma  - Style1" xfId="1"/>
    <cellStyle name="Comma  - Style2" xfId="2"/>
    <cellStyle name="Comma  - Style3" xfId="3"/>
    <cellStyle name="Comma  - Style4" xfId="4"/>
    <cellStyle name="Comma  - Style5" xfId="5"/>
    <cellStyle name="Comma  - Style6" xfId="6"/>
    <cellStyle name="Comma  - Style7" xfId="7"/>
    <cellStyle name="Comma  - Style8" xfId="8"/>
    <cellStyle name="Normal" xfId="0" builtinId="0"/>
    <cellStyle name="Normal - Style1" xfId="9"/>
    <cellStyle name="Normal 2" xfId="10"/>
    <cellStyle name="Normal 3" xfId="11"/>
    <cellStyle name="Percent" xfId="12" builtinId="5"/>
    <cellStyle name="Percent 2" xfId="13"/>
    <cellStyle name="Percent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7" Type="http://schemas.openxmlformats.org/officeDocument/2006/relationships/theme" Target="theme/theme1.xml" />
  <Relationship Id="rId9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13" Type="http://schemas.openxmlformats.org/officeDocument/2006/relationships/customXml" Target="../customXml/item3.xml" />
  <Relationship Id="rId12" Type="http://schemas.openxmlformats.org/officeDocument/2006/relationships/customXml" Target="../customXml/item2.xml" />
  <Relationship Id="rId6" Type="http://schemas.openxmlformats.org/officeDocument/2006/relationships/externalLink" Target="externalLinks/externalLink1.xml" />
  <Relationship Id="rId11" Type="http://schemas.openxmlformats.org/officeDocument/2006/relationships/customXml" Target="../customXml/item1.xml" />
  <Relationship Id="rId10" Type="http://schemas.openxmlformats.org/officeDocument/2006/relationships/calcChain" Target="calcChain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dktmgmt.nexteraenergy.com/COMBCYC/PMG/performance/UNIT4PRF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8"/>
  <sheetViews>
    <sheetView showGridLines="0" tabSelected="1" zoomScaleNormal="100" zoomScaleSheetLayoutView="75" workbookViewId="0">
      <selection activeCell="E3" sqref="E3"/>
    </sheetView>
  </sheetViews>
  <sheetFormatPr defaultColWidth="9.140625" defaultRowHeight="12.75"/>
  <cols>
    <col min="1" max="1" width="4" style="1" customWidth="1"/>
    <col min="2" max="2" width="7.140625" style="2" bestFit="1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10" width="9.28515625" style="2" bestFit="1" customWidth="1"/>
    <col min="11" max="11" width="5.7109375" style="2" bestFit="1" customWidth="1"/>
    <col min="12" max="12" width="8.5703125" style="2" bestFit="1" customWidth="1"/>
    <col min="13" max="13" width="10.7109375" style="1" bestFit="1" customWidth="1"/>
    <col min="14" max="16384" width="9.140625" style="1"/>
  </cols>
  <sheetData>
    <row r="1" spans="2:12">
      <c r="B1" s="10" t="s">
        <v>25</v>
      </c>
    </row>
    <row r="2" spans="2:12">
      <c r="B2" s="10" t="s">
        <v>26</v>
      </c>
    </row>
    <row r="3" spans="2:12">
      <c r="B3" s="10" t="s">
        <v>27</v>
      </c>
    </row>
    <row r="4" spans="2:12">
      <c r="B4" s="10" t="s">
        <v>28</v>
      </c>
    </row>
    <row r="5" spans="2:12">
      <c r="B5" s="10" t="s">
        <v>29</v>
      </c>
    </row>
    <row r="6" spans="2:12">
      <c r="B6" s="10" t="s">
        <v>30</v>
      </c>
    </row>
    <row r="8" spans="2:12" ht="5.45" customHeight="1" thickBot="1">
      <c r="C8" s="3"/>
      <c r="E8" s="4"/>
    </row>
    <row r="9" spans="2:12">
      <c r="B9" s="5"/>
      <c r="C9" s="6"/>
      <c r="D9" s="7"/>
      <c r="E9" s="8" t="s">
        <v>2</v>
      </c>
    </row>
    <row r="10" spans="2:12">
      <c r="B10" s="9"/>
      <c r="C10" s="10"/>
      <c r="D10" s="11" t="s">
        <v>2</v>
      </c>
      <c r="E10" s="12" t="s">
        <v>5</v>
      </c>
    </row>
    <row r="11" spans="2:12" s="13" customFormat="1" ht="15" thickBot="1">
      <c r="B11" s="14" t="s">
        <v>16</v>
      </c>
      <c r="C11" s="15" t="s">
        <v>0</v>
      </c>
      <c r="D11" s="15" t="s">
        <v>1</v>
      </c>
      <c r="E11" s="16" t="s">
        <v>17</v>
      </c>
      <c r="G11" s="17"/>
      <c r="H11" s="17"/>
      <c r="I11" s="17"/>
      <c r="J11" s="17"/>
      <c r="K11" s="17"/>
      <c r="L11" s="17"/>
    </row>
    <row r="12" spans="2:12">
      <c r="B12" s="19">
        <v>2019</v>
      </c>
      <c r="C12" s="47" t="s">
        <v>14</v>
      </c>
      <c r="D12" s="46">
        <v>1586</v>
      </c>
      <c r="E12" s="30"/>
      <c r="G12" s="28"/>
    </row>
    <row r="13" spans="2:12">
      <c r="B13" s="22"/>
      <c r="C13" s="23" t="s">
        <v>3</v>
      </c>
      <c r="D13" s="24">
        <f>SUM(D12:D12)</f>
        <v>1586</v>
      </c>
      <c r="E13" s="25">
        <v>0.24280000000000002</v>
      </c>
      <c r="G13" s="28"/>
      <c r="H13" s="29"/>
    </row>
    <row r="14" spans="2:12">
      <c r="B14" s="19">
        <v>2020</v>
      </c>
      <c r="C14" s="47" t="s">
        <v>12</v>
      </c>
      <c r="D14" s="20">
        <v>-375</v>
      </c>
      <c r="E14" s="20"/>
      <c r="G14" s="28"/>
      <c r="H14" s="29"/>
    </row>
    <row r="15" spans="2:12">
      <c r="B15" s="22"/>
      <c r="C15" s="23" t="s">
        <v>3</v>
      </c>
      <c r="D15" s="24">
        <f>SUM(D14:D14)</f>
        <v>-375</v>
      </c>
      <c r="E15" s="25">
        <v>0.22850000000000001</v>
      </c>
      <c r="H15" s="29"/>
    </row>
    <row r="16" spans="2:12">
      <c r="B16" s="19">
        <v>2021</v>
      </c>
      <c r="C16" s="26"/>
      <c r="D16" s="20"/>
      <c r="E16" s="32"/>
      <c r="G16" s="28"/>
      <c r="H16" s="29"/>
    </row>
    <row r="17" spans="2:12">
      <c r="B17" s="33"/>
      <c r="C17" s="23" t="s">
        <v>3</v>
      </c>
      <c r="D17" s="24">
        <f>SUM(D16:D16)</f>
        <v>0</v>
      </c>
      <c r="E17" s="25">
        <v>0.23</v>
      </c>
      <c r="H17" s="29"/>
    </row>
    <row r="18" spans="2:12">
      <c r="B18" s="34">
        <v>2022</v>
      </c>
      <c r="C18" s="21"/>
      <c r="D18" s="30"/>
      <c r="E18" s="20"/>
    </row>
    <row r="19" spans="2:12">
      <c r="B19" s="22"/>
      <c r="C19" s="23" t="s">
        <v>3</v>
      </c>
      <c r="D19" s="24">
        <f>SUM(D18:D18)</f>
        <v>0</v>
      </c>
      <c r="E19" s="25">
        <v>0.2155</v>
      </c>
    </row>
    <row r="20" spans="2:12">
      <c r="B20" s="19">
        <v>2023</v>
      </c>
      <c r="C20" s="47" t="s">
        <v>9</v>
      </c>
      <c r="D20" s="20">
        <v>658.5</v>
      </c>
      <c r="E20" s="20"/>
    </row>
    <row r="21" spans="2:12" ht="13.5" thickBot="1">
      <c r="B21" s="35"/>
      <c r="C21" s="23" t="s">
        <v>3</v>
      </c>
      <c r="D21" s="24">
        <f>SUM(D20)</f>
        <v>658.5</v>
      </c>
      <c r="E21" s="25">
        <v>0.25109999999999999</v>
      </c>
    </row>
    <row r="22" spans="2:12">
      <c r="B22" s="19">
        <v>2024</v>
      </c>
      <c r="C22" s="31" t="s">
        <v>9</v>
      </c>
      <c r="D22" s="20">
        <v>658.5</v>
      </c>
      <c r="E22" s="20"/>
    </row>
    <row r="23" spans="2:12" ht="13.5" thickBot="1">
      <c r="B23" s="35"/>
      <c r="C23" s="36" t="s">
        <v>3</v>
      </c>
      <c r="D23" s="37">
        <f>SUM(D22:D22)</f>
        <v>658.5</v>
      </c>
      <c r="E23" s="38">
        <v>0.22640000000000002</v>
      </c>
    </row>
    <row r="24" spans="2:12" s="18" customFormat="1">
      <c r="B24" s="19">
        <v>2025</v>
      </c>
      <c r="C24" s="31" t="s">
        <v>9</v>
      </c>
      <c r="D24" s="20">
        <v>658.5</v>
      </c>
      <c r="E24" s="20"/>
      <c r="G24" s="27"/>
      <c r="H24" s="27"/>
      <c r="I24" s="27"/>
      <c r="J24" s="27"/>
      <c r="K24" s="27"/>
      <c r="L24" s="27"/>
    </row>
    <row r="25" spans="2:12" ht="13.5" thickBot="1">
      <c r="B25" s="35"/>
      <c r="C25" s="36" t="s">
        <v>3</v>
      </c>
      <c r="D25" s="37">
        <f>SUM(D24:D24)</f>
        <v>658.5</v>
      </c>
      <c r="E25" s="38">
        <v>0.22450000000000001</v>
      </c>
    </row>
    <row r="26" spans="2:12">
      <c r="B26" s="19">
        <v>2026</v>
      </c>
      <c r="C26" s="47" t="s">
        <v>7</v>
      </c>
      <c r="D26" s="20">
        <v>1100</v>
      </c>
      <c r="E26" s="20"/>
    </row>
    <row r="27" spans="2:12">
      <c r="B27" s="19"/>
      <c r="C27" s="47" t="s">
        <v>21</v>
      </c>
      <c r="D27" s="20">
        <v>-330</v>
      </c>
      <c r="E27" s="20"/>
    </row>
    <row r="28" spans="2:12" ht="13.5" thickBot="1">
      <c r="B28" s="35"/>
      <c r="C28" s="36" t="s">
        <v>3</v>
      </c>
      <c r="D28" s="37">
        <f>SUM(D26:D27)</f>
        <v>770</v>
      </c>
      <c r="E28" s="38">
        <v>0.20069999999999999</v>
      </c>
    </row>
    <row r="29" spans="2:12">
      <c r="B29" s="19">
        <v>2027</v>
      </c>
      <c r="C29" s="47" t="s">
        <v>8</v>
      </c>
      <c r="D29" s="20">
        <v>1100</v>
      </c>
      <c r="E29" s="20"/>
    </row>
    <row r="30" spans="2:12" s="18" customFormat="1" ht="13.5" thickBot="1">
      <c r="B30" s="35"/>
      <c r="C30" s="36" t="s">
        <v>3</v>
      </c>
      <c r="D30" s="37">
        <f>SUM(D29:D29)</f>
        <v>1100</v>
      </c>
      <c r="E30" s="38">
        <v>0.23719999999999999</v>
      </c>
      <c r="G30" s="27"/>
      <c r="H30" s="27"/>
      <c r="I30" s="27"/>
      <c r="J30" s="27"/>
      <c r="K30" s="27"/>
      <c r="L30" s="27"/>
    </row>
    <row r="31" spans="2:12">
      <c r="B31" s="19">
        <v>2028</v>
      </c>
      <c r="C31" s="47"/>
      <c r="D31" s="20"/>
      <c r="E31" s="20"/>
    </row>
    <row r="32" spans="2:12" ht="13.5" thickBot="1">
      <c r="B32" s="35"/>
      <c r="C32" s="36" t="s">
        <v>3</v>
      </c>
      <c r="D32" s="37">
        <f>SUM(D31:D31)</f>
        <v>0</v>
      </c>
      <c r="E32" s="38">
        <v>0.20879999999999999</v>
      </c>
    </row>
    <row r="33" spans="2:5">
      <c r="B33" s="19">
        <v>2029</v>
      </c>
      <c r="C33" s="47" t="s">
        <v>9</v>
      </c>
      <c r="D33" s="20">
        <v>600</v>
      </c>
      <c r="E33" s="20"/>
    </row>
    <row r="34" spans="2:5" ht="13.5" thickBot="1">
      <c r="B34" s="35"/>
      <c r="C34" s="36" t="s">
        <v>3</v>
      </c>
      <c r="D34" s="37">
        <f>SUM(D33:D33)</f>
        <v>600</v>
      </c>
      <c r="E34" s="38">
        <v>0.20350000000000001</v>
      </c>
    </row>
    <row r="35" spans="2:5" ht="12" customHeight="1">
      <c r="B35" s="19">
        <v>2030</v>
      </c>
      <c r="C35" s="47" t="s">
        <v>9</v>
      </c>
      <c r="D35" s="20">
        <v>750</v>
      </c>
      <c r="E35" s="20"/>
    </row>
    <row r="36" spans="2:5" ht="13.5" thickBot="1">
      <c r="B36" s="35"/>
      <c r="C36" s="36" t="s">
        <v>3</v>
      </c>
      <c r="D36" s="37">
        <f>SUM(D35:D35)</f>
        <v>750</v>
      </c>
      <c r="E36" s="38">
        <v>0.2034</v>
      </c>
    </row>
    <row r="37" spans="2:5" ht="12.6" customHeight="1">
      <c r="B37" s="19">
        <v>2031</v>
      </c>
      <c r="C37" s="47" t="s">
        <v>9</v>
      </c>
      <c r="D37" s="20">
        <v>658.5</v>
      </c>
      <c r="E37" s="20"/>
    </row>
    <row r="38" spans="2:5" ht="13.5" thickBot="1">
      <c r="B38" s="35"/>
      <c r="C38" s="36" t="s">
        <v>3</v>
      </c>
      <c r="D38" s="37">
        <f>SUM(D37:D37)</f>
        <v>658.5</v>
      </c>
      <c r="E38" s="38">
        <v>0.20319999999999999</v>
      </c>
    </row>
    <row r="39" spans="2:5">
      <c r="B39" s="19">
        <v>2032</v>
      </c>
      <c r="C39" s="47" t="s">
        <v>9</v>
      </c>
      <c r="D39" s="20">
        <v>658.5</v>
      </c>
      <c r="E39" s="20"/>
    </row>
    <row r="40" spans="2:5">
      <c r="B40" s="19"/>
      <c r="C40" s="47" t="s">
        <v>9</v>
      </c>
      <c r="D40" s="20">
        <v>658.5</v>
      </c>
      <c r="E40" s="20"/>
    </row>
    <row r="41" spans="2:5">
      <c r="B41" s="19"/>
      <c r="C41" s="47" t="s">
        <v>9</v>
      </c>
      <c r="D41" s="20">
        <v>658.5</v>
      </c>
      <c r="E41" s="20"/>
    </row>
    <row r="42" spans="2:5">
      <c r="B42" s="19"/>
      <c r="C42" s="47" t="s">
        <v>10</v>
      </c>
      <c r="D42" s="20">
        <v>-811</v>
      </c>
      <c r="E42" s="20"/>
    </row>
    <row r="43" spans="2:5" ht="13.5" thickBot="1">
      <c r="B43" s="35"/>
      <c r="C43" s="36" t="s">
        <v>3</v>
      </c>
      <c r="D43" s="37">
        <f>SUM(D39:D42)</f>
        <v>1164.5</v>
      </c>
      <c r="E43" s="38">
        <v>0.21899999999999997</v>
      </c>
    </row>
    <row r="44" spans="2:5">
      <c r="B44" s="19">
        <v>2033</v>
      </c>
      <c r="C44" s="31" t="s">
        <v>9</v>
      </c>
      <c r="D44" s="20">
        <v>658.5</v>
      </c>
      <c r="E44" s="20"/>
    </row>
    <row r="45" spans="2:5">
      <c r="B45" s="19"/>
      <c r="C45" s="31" t="s">
        <v>9</v>
      </c>
      <c r="D45" s="20">
        <v>658.5</v>
      </c>
      <c r="E45" s="20"/>
    </row>
    <row r="46" spans="2:5">
      <c r="B46" s="19"/>
      <c r="C46" s="47" t="s">
        <v>11</v>
      </c>
      <c r="D46" s="20">
        <v>-821</v>
      </c>
      <c r="E46" s="20"/>
    </row>
    <row r="47" spans="2:5" ht="13.5" thickBot="1">
      <c r="B47" s="35"/>
      <c r="C47" s="36" t="s">
        <v>3</v>
      </c>
      <c r="D47" s="37">
        <f>SUM(D44:D46)</f>
        <v>496</v>
      </c>
      <c r="E47" s="38">
        <v>0.2122</v>
      </c>
    </row>
    <row r="48" spans="2:5">
      <c r="B48" s="19">
        <v>2034</v>
      </c>
      <c r="C48" s="47" t="s">
        <v>9</v>
      </c>
      <c r="D48" s="20">
        <v>658.5</v>
      </c>
      <c r="E48" s="20"/>
    </row>
    <row r="49" spans="2:5" ht="13.5" thickBot="1">
      <c r="B49" s="35"/>
      <c r="C49" s="36" t="s">
        <v>3</v>
      </c>
      <c r="D49" s="37">
        <f>SUM(D48:D48)</f>
        <v>658.5</v>
      </c>
      <c r="E49" s="38">
        <v>0.21359999999999998</v>
      </c>
    </row>
    <row r="50" spans="2:5">
      <c r="B50" s="19">
        <v>2035</v>
      </c>
      <c r="C50" s="47" t="s">
        <v>9</v>
      </c>
      <c r="D50" s="20">
        <v>658.5</v>
      </c>
      <c r="E50" s="20"/>
    </row>
    <row r="51" spans="2:5" ht="13.5" thickBot="1">
      <c r="B51" s="35"/>
      <c r="C51" s="36" t="s">
        <v>3</v>
      </c>
      <c r="D51" s="37">
        <f>SUM(D50:D50)</f>
        <v>658.5</v>
      </c>
      <c r="E51" s="38">
        <v>0.21530000000000002</v>
      </c>
    </row>
    <row r="52" spans="2:5">
      <c r="B52" s="19">
        <v>2036</v>
      </c>
      <c r="C52" s="31" t="s">
        <v>9</v>
      </c>
      <c r="D52" s="20">
        <v>658.5</v>
      </c>
      <c r="E52" s="20"/>
    </row>
    <row r="53" spans="2:5">
      <c r="B53" s="19"/>
      <c r="C53" s="31" t="s">
        <v>9</v>
      </c>
      <c r="D53" s="20">
        <v>658.5</v>
      </c>
      <c r="E53" s="20"/>
    </row>
    <row r="54" spans="2:5">
      <c r="B54" s="19"/>
      <c r="C54" s="47" t="s">
        <v>13</v>
      </c>
      <c r="D54" s="20">
        <v>-987</v>
      </c>
      <c r="E54" s="20"/>
    </row>
    <row r="55" spans="2:5" ht="13.5" thickBot="1">
      <c r="B55" s="35"/>
      <c r="C55" s="36" t="s">
        <v>3</v>
      </c>
      <c r="D55" s="37">
        <f>SUM(D52:D54)</f>
        <v>330</v>
      </c>
      <c r="E55" s="38">
        <v>0.20610000000000001</v>
      </c>
    </row>
    <row r="56" spans="2:5">
      <c r="B56" s="19">
        <v>2037</v>
      </c>
      <c r="C56" s="47" t="s">
        <v>9</v>
      </c>
      <c r="D56" s="20">
        <v>658.5</v>
      </c>
      <c r="E56" s="20"/>
    </row>
    <row r="57" spans="2:5" ht="13.5" thickBot="1">
      <c r="B57" s="35"/>
      <c r="C57" s="36" t="s">
        <v>3</v>
      </c>
      <c r="D57" s="37">
        <f>SUM(D56:D56)</f>
        <v>658.5</v>
      </c>
      <c r="E57" s="38">
        <v>0.20879999999999999</v>
      </c>
    </row>
    <row r="58" spans="2:5">
      <c r="B58" s="19">
        <v>2038</v>
      </c>
      <c r="C58" s="47" t="s">
        <v>9</v>
      </c>
      <c r="D58" s="20">
        <v>658.5</v>
      </c>
      <c r="E58" s="20"/>
    </row>
    <row r="59" spans="2:5" ht="13.5" thickBot="1">
      <c r="B59" s="35"/>
      <c r="C59" s="36" t="s">
        <v>3</v>
      </c>
      <c r="D59" s="37">
        <f>SUM(D58:D58)</f>
        <v>658.5</v>
      </c>
      <c r="E59" s="38">
        <v>0.2064</v>
      </c>
    </row>
    <row r="60" spans="2:5">
      <c r="B60" s="19">
        <v>2039</v>
      </c>
      <c r="C60" s="47" t="s">
        <v>9</v>
      </c>
      <c r="D60" s="20">
        <v>658.5</v>
      </c>
      <c r="E60" s="20"/>
    </row>
    <row r="61" spans="2:5" ht="13.5" thickBot="1">
      <c r="B61" s="35"/>
      <c r="C61" s="36" t="s">
        <v>3</v>
      </c>
      <c r="D61" s="37">
        <f>SUM(D60:D60)</f>
        <v>658.5</v>
      </c>
      <c r="E61" s="38">
        <v>0.2077</v>
      </c>
    </row>
    <row r="62" spans="2:5">
      <c r="B62" s="19">
        <v>2040</v>
      </c>
      <c r="C62" s="47" t="s">
        <v>9</v>
      </c>
      <c r="D62" s="20">
        <v>658.5</v>
      </c>
      <c r="E62" s="20"/>
    </row>
    <row r="63" spans="2:5" ht="13.5" thickBot="1">
      <c r="B63" s="35"/>
      <c r="C63" s="36" t="s">
        <v>3</v>
      </c>
      <c r="D63" s="37">
        <f>SUM(D62:D62)</f>
        <v>658.5</v>
      </c>
      <c r="E63" s="38">
        <v>0.20850000000000002</v>
      </c>
    </row>
    <row r="64" spans="2:5">
      <c r="B64" s="19">
        <v>2041</v>
      </c>
      <c r="C64" s="47" t="s">
        <v>9</v>
      </c>
      <c r="D64" s="20">
        <v>658.5</v>
      </c>
      <c r="E64" s="20"/>
    </row>
    <row r="65" spans="2:5" ht="13.5" thickBot="1">
      <c r="B65" s="35"/>
      <c r="C65" s="36" t="s">
        <v>3</v>
      </c>
      <c r="D65" s="37">
        <f>SUM(D64:D64)</f>
        <v>658.5</v>
      </c>
      <c r="E65" s="38">
        <v>0.218</v>
      </c>
    </row>
    <row r="66" spans="2:5">
      <c r="B66" s="19">
        <v>2042</v>
      </c>
      <c r="C66" s="31" t="s">
        <v>6</v>
      </c>
      <c r="D66" s="20" t="s">
        <v>6</v>
      </c>
      <c r="E66" s="20"/>
    </row>
    <row r="67" spans="2:5" ht="13.5" thickBot="1">
      <c r="B67" s="35"/>
      <c r="C67" s="36" t="s">
        <v>3</v>
      </c>
      <c r="D67" s="37">
        <f>SUM(D66:D66)</f>
        <v>0</v>
      </c>
      <c r="E67" s="38">
        <v>0.2064</v>
      </c>
    </row>
    <row r="68" spans="2:5">
      <c r="B68" s="19">
        <v>2043</v>
      </c>
      <c r="C68" s="47" t="s">
        <v>9</v>
      </c>
      <c r="D68" s="20">
        <v>658.5</v>
      </c>
      <c r="E68" s="20"/>
    </row>
    <row r="69" spans="2:5">
      <c r="B69" s="19"/>
      <c r="C69" s="47" t="s">
        <v>9</v>
      </c>
      <c r="D69" s="20">
        <v>658.5</v>
      </c>
      <c r="E69" s="20"/>
    </row>
    <row r="70" spans="2:5">
      <c r="B70" s="19"/>
      <c r="C70" s="47" t="s">
        <v>20</v>
      </c>
      <c r="D70" s="20">
        <v>-1050</v>
      </c>
      <c r="E70" s="20"/>
    </row>
    <row r="71" spans="2:5" ht="13.5" thickBot="1">
      <c r="B71" s="35"/>
      <c r="C71" s="36" t="s">
        <v>3</v>
      </c>
      <c r="D71" s="37">
        <f>SUM(D68:D70)</f>
        <v>267</v>
      </c>
      <c r="E71" s="38">
        <v>0.20899999999999999</v>
      </c>
    </row>
    <row r="72" spans="2:5">
      <c r="B72" s="27"/>
      <c r="C72" s="39"/>
      <c r="D72" s="40"/>
      <c r="E72" s="40"/>
    </row>
    <row r="73" spans="2:5">
      <c r="B73" s="49" t="s">
        <v>22</v>
      </c>
      <c r="C73" s="42"/>
      <c r="D73" s="43"/>
      <c r="E73" s="43"/>
    </row>
    <row r="74" spans="2:5">
      <c r="B74" s="49" t="s">
        <v>23</v>
      </c>
      <c r="C74" s="42"/>
      <c r="D74" s="43"/>
      <c r="E74" s="43"/>
    </row>
    <row r="75" spans="2:5">
      <c r="B75" s="41"/>
      <c r="C75" s="44"/>
      <c r="D75" s="43"/>
      <c r="E75" s="43"/>
    </row>
    <row r="76" spans="2:5">
      <c r="B76" s="43"/>
      <c r="C76" s="44"/>
      <c r="D76" s="43"/>
      <c r="E76" s="43"/>
    </row>
    <row r="77" spans="2:5">
      <c r="B77" s="41"/>
      <c r="C77" s="44"/>
      <c r="D77" s="43"/>
      <c r="E77" s="43"/>
    </row>
    <row r="78" spans="2:5">
      <c r="B78" s="41"/>
      <c r="C78" s="50"/>
      <c r="D78" s="50"/>
      <c r="E78" s="45"/>
    </row>
  </sheetData>
  <mergeCells count="1">
    <mergeCell ref="C78:D78"/>
  </mergeCells>
  <phoneticPr fontId="2" type="noConversion"/>
  <printOptions horizontalCentered="1" verticalCentered="1"/>
  <pageMargins left="0" right="0" top="0" bottom="0" header="0.5" footer="0.5"/>
  <pageSetup scale="86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1"/>
  <sheetViews>
    <sheetView showGridLines="0" zoomScaleNormal="100" zoomScaleSheetLayoutView="75" workbookViewId="0">
      <selection activeCell="B6" sqref="B6"/>
    </sheetView>
  </sheetViews>
  <sheetFormatPr defaultColWidth="9.140625" defaultRowHeight="12.75"/>
  <cols>
    <col min="1" max="1" width="4" style="1" customWidth="1"/>
    <col min="2" max="2" width="7.140625" style="2" bestFit="1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10" width="9.28515625" style="2" bestFit="1" customWidth="1"/>
    <col min="11" max="11" width="5.7109375" style="2" bestFit="1" customWidth="1"/>
    <col min="12" max="12" width="8.5703125" style="2" bestFit="1" customWidth="1"/>
    <col min="13" max="13" width="10.7109375" style="1" bestFit="1" customWidth="1"/>
    <col min="14" max="16384" width="9.140625" style="1"/>
  </cols>
  <sheetData>
    <row r="1" spans="2:12">
      <c r="B1" s="10" t="s">
        <v>25</v>
      </c>
    </row>
    <row r="2" spans="2:12">
      <c r="B2" s="10" t="s">
        <v>26</v>
      </c>
    </row>
    <row r="3" spans="2:12">
      <c r="B3" s="10" t="s">
        <v>27</v>
      </c>
    </row>
    <row r="4" spans="2:12">
      <c r="B4" s="10" t="s">
        <v>28</v>
      </c>
    </row>
    <row r="5" spans="2:12">
      <c r="B5" s="10" t="s">
        <v>29</v>
      </c>
    </row>
    <row r="6" spans="2:12">
      <c r="B6" s="10" t="s">
        <v>31</v>
      </c>
    </row>
    <row r="8" spans="2:12" ht="5.45" customHeight="1" thickBot="1">
      <c r="C8" s="3"/>
      <c r="E8" s="4"/>
    </row>
    <row r="9" spans="2:12">
      <c r="B9" s="5"/>
      <c r="C9" s="6"/>
      <c r="D9" s="7"/>
      <c r="E9" s="8" t="s">
        <v>2</v>
      </c>
    </row>
    <row r="10" spans="2:12">
      <c r="B10" s="9"/>
      <c r="C10" s="10"/>
      <c r="D10" s="11" t="s">
        <v>2</v>
      </c>
      <c r="E10" s="12" t="s">
        <v>5</v>
      </c>
    </row>
    <row r="11" spans="2:12" s="13" customFormat="1" ht="15" thickBot="1">
      <c r="B11" s="14" t="s">
        <v>16</v>
      </c>
      <c r="C11" s="15" t="s">
        <v>0</v>
      </c>
      <c r="D11" s="15" t="s">
        <v>1</v>
      </c>
      <c r="E11" s="16" t="s">
        <v>17</v>
      </c>
      <c r="G11" s="17"/>
      <c r="H11" s="17"/>
      <c r="I11" s="17"/>
      <c r="J11" s="17"/>
      <c r="K11" s="17"/>
      <c r="L11" s="17"/>
    </row>
    <row r="12" spans="2:12">
      <c r="B12" s="19">
        <v>2019</v>
      </c>
      <c r="C12" s="47" t="s">
        <v>15</v>
      </c>
      <c r="D12" s="46">
        <v>1582</v>
      </c>
      <c r="E12" s="30"/>
      <c r="G12" s="28"/>
    </row>
    <row r="13" spans="2:12">
      <c r="B13" s="22"/>
      <c r="C13" s="23" t="s">
        <v>3</v>
      </c>
      <c r="D13" s="24">
        <f>SUM(D12:D12)</f>
        <v>1582</v>
      </c>
      <c r="E13" s="25">
        <v>0.24260000000000001</v>
      </c>
      <c r="G13" s="28"/>
      <c r="H13" s="29"/>
    </row>
    <row r="14" spans="2:12">
      <c r="B14" s="19">
        <v>2020</v>
      </c>
      <c r="C14" s="47" t="s">
        <v>12</v>
      </c>
      <c r="D14" s="20">
        <v>-375</v>
      </c>
      <c r="E14" s="20"/>
      <c r="G14" s="28"/>
      <c r="H14" s="29"/>
    </row>
    <row r="15" spans="2:12">
      <c r="B15" s="22"/>
      <c r="C15" s="23" t="s">
        <v>3</v>
      </c>
      <c r="D15" s="24">
        <f>SUM(D14:D14)</f>
        <v>-375</v>
      </c>
      <c r="E15" s="25">
        <v>0.22850000000000001</v>
      </c>
      <c r="H15" s="29"/>
    </row>
    <row r="16" spans="2:12">
      <c r="B16" s="19">
        <v>2021</v>
      </c>
      <c r="C16" s="26"/>
      <c r="D16" s="20"/>
      <c r="E16" s="32"/>
      <c r="G16" s="28"/>
      <c r="H16" s="29"/>
    </row>
    <row r="17" spans="2:12">
      <c r="B17" s="33"/>
      <c r="C17" s="23" t="s">
        <v>3</v>
      </c>
      <c r="D17" s="24">
        <f>SUM(D16:D16)</f>
        <v>0</v>
      </c>
      <c r="E17" s="25">
        <v>0.23</v>
      </c>
      <c r="H17" s="29"/>
    </row>
    <row r="18" spans="2:12">
      <c r="B18" s="34">
        <v>2022</v>
      </c>
      <c r="C18" s="21"/>
      <c r="D18" s="30"/>
      <c r="E18" s="20"/>
    </row>
    <row r="19" spans="2:12">
      <c r="B19" s="22"/>
      <c r="C19" s="23" t="s">
        <v>3</v>
      </c>
      <c r="D19" s="24">
        <f>SUM(D18:D18)</f>
        <v>0</v>
      </c>
      <c r="E19" s="25">
        <v>0.2155</v>
      </c>
    </row>
    <row r="20" spans="2:12">
      <c r="B20" s="19">
        <v>2023</v>
      </c>
      <c r="C20" s="47" t="s">
        <v>9</v>
      </c>
      <c r="D20" s="20">
        <v>658.5</v>
      </c>
      <c r="E20" s="20"/>
    </row>
    <row r="21" spans="2:12" ht="13.5" thickBot="1">
      <c r="B21" s="35"/>
      <c r="C21" s="23" t="s">
        <v>3</v>
      </c>
      <c r="D21" s="24">
        <f>SUM(D20)</f>
        <v>658.5</v>
      </c>
      <c r="E21" s="25">
        <v>0.22329999999999997</v>
      </c>
    </row>
    <row r="22" spans="2:12">
      <c r="B22" s="19">
        <v>2024</v>
      </c>
      <c r="C22" s="31" t="s">
        <v>9</v>
      </c>
      <c r="D22" s="20">
        <v>658.5</v>
      </c>
      <c r="E22" s="20"/>
    </row>
    <row r="23" spans="2:12" ht="13.5" thickBot="1">
      <c r="B23" s="35"/>
      <c r="C23" s="36" t="s">
        <v>3</v>
      </c>
      <c r="D23" s="37">
        <f>SUM(D22:D22)</f>
        <v>658.5</v>
      </c>
      <c r="E23" s="38">
        <v>0.2263</v>
      </c>
    </row>
    <row r="24" spans="2:12" s="18" customFormat="1">
      <c r="B24" s="19">
        <v>2025</v>
      </c>
      <c r="C24" s="31" t="s">
        <v>9</v>
      </c>
      <c r="D24" s="20">
        <v>658.5</v>
      </c>
      <c r="E24" s="20"/>
      <c r="G24" s="27"/>
      <c r="H24" s="27"/>
      <c r="I24" s="27"/>
      <c r="J24" s="27"/>
      <c r="K24" s="27"/>
      <c r="L24" s="27"/>
    </row>
    <row r="25" spans="2:12" ht="13.5" thickBot="1">
      <c r="B25" s="35"/>
      <c r="C25" s="36" t="s">
        <v>3</v>
      </c>
      <c r="D25" s="37">
        <f>SUM(D24:D24)</f>
        <v>658.5</v>
      </c>
      <c r="E25" s="38">
        <v>0.22440000000000002</v>
      </c>
    </row>
    <row r="26" spans="2:12">
      <c r="B26" s="19">
        <v>2026</v>
      </c>
      <c r="C26" s="47" t="s">
        <v>7</v>
      </c>
      <c r="D26" s="20">
        <v>1100</v>
      </c>
      <c r="E26" s="20"/>
    </row>
    <row r="27" spans="2:12">
      <c r="B27" s="19"/>
      <c r="C27" s="47" t="s">
        <v>21</v>
      </c>
      <c r="D27" s="20">
        <v>-330</v>
      </c>
      <c r="E27" s="20"/>
    </row>
    <row r="28" spans="2:12" ht="13.5" thickBot="1">
      <c r="B28" s="35"/>
      <c r="C28" s="36" t="s">
        <v>3</v>
      </c>
      <c r="D28" s="37">
        <f>SUM(D26:D27)</f>
        <v>770</v>
      </c>
      <c r="E28" s="38">
        <v>0.22460000000000002</v>
      </c>
    </row>
    <row r="29" spans="2:12">
      <c r="B29" s="19">
        <v>2027</v>
      </c>
      <c r="C29" s="47" t="s">
        <v>8</v>
      </c>
      <c r="D29" s="20">
        <v>1100</v>
      </c>
      <c r="E29" s="20"/>
    </row>
    <row r="30" spans="2:12" s="18" customFormat="1" ht="13.5" thickBot="1">
      <c r="B30" s="35"/>
      <c r="C30" s="36" t="s">
        <v>3</v>
      </c>
      <c r="D30" s="37">
        <f>SUM(D29:D29)</f>
        <v>1100</v>
      </c>
      <c r="E30" s="38">
        <v>0.23710000000000001</v>
      </c>
      <c r="G30" s="27"/>
      <c r="H30" s="27"/>
      <c r="I30" s="27"/>
      <c r="J30" s="27"/>
      <c r="K30" s="27"/>
      <c r="L30" s="27"/>
    </row>
    <row r="31" spans="2:12">
      <c r="B31" s="19">
        <v>2028</v>
      </c>
      <c r="C31" s="47"/>
      <c r="D31" s="20"/>
      <c r="E31" s="20"/>
    </row>
    <row r="32" spans="2:12" ht="13.5" thickBot="1">
      <c r="B32" s="35"/>
      <c r="C32" s="36" t="s">
        <v>3</v>
      </c>
      <c r="D32" s="37">
        <f>SUM(D31:D31)</f>
        <v>0</v>
      </c>
      <c r="E32" s="38">
        <v>0.2087</v>
      </c>
    </row>
    <row r="33" spans="2:5">
      <c r="B33" s="19">
        <v>2029</v>
      </c>
      <c r="C33" s="47" t="s">
        <v>9</v>
      </c>
      <c r="D33" s="20">
        <v>600</v>
      </c>
      <c r="E33" s="20"/>
    </row>
    <row r="34" spans="2:5" ht="13.5" thickBot="1">
      <c r="B34" s="35"/>
      <c r="C34" s="36" t="s">
        <v>3</v>
      </c>
      <c r="D34" s="37">
        <f>SUM(D33:D33)</f>
        <v>600</v>
      </c>
      <c r="E34" s="38">
        <v>0.20329999999999998</v>
      </c>
    </row>
    <row r="35" spans="2:5" ht="12" customHeight="1">
      <c r="B35" s="19">
        <v>2030</v>
      </c>
      <c r="C35" s="47" t="s">
        <v>9</v>
      </c>
      <c r="D35" s="20">
        <v>750</v>
      </c>
      <c r="E35" s="20"/>
    </row>
    <row r="36" spans="2:5" ht="13.5" thickBot="1">
      <c r="B36" s="35"/>
      <c r="C36" s="36" t="s">
        <v>3</v>
      </c>
      <c r="D36" s="37">
        <f>SUM(D35:D35)</f>
        <v>750</v>
      </c>
      <c r="E36" s="38">
        <v>0.20329999999999998</v>
      </c>
    </row>
    <row r="37" spans="2:5" ht="12.6" customHeight="1">
      <c r="B37" s="19">
        <v>2031</v>
      </c>
      <c r="C37" s="47" t="s">
        <v>9</v>
      </c>
      <c r="D37" s="20">
        <v>658.5</v>
      </c>
      <c r="E37" s="20"/>
    </row>
    <row r="38" spans="2:5" ht="13.5" thickBot="1">
      <c r="B38" s="35"/>
      <c r="C38" s="36" t="s">
        <v>3</v>
      </c>
      <c r="D38" s="37">
        <f>SUM(D37:D37)</f>
        <v>658.5</v>
      </c>
      <c r="E38" s="38">
        <v>0.20319999999999999</v>
      </c>
    </row>
    <row r="39" spans="2:5">
      <c r="B39" s="19">
        <v>2032</v>
      </c>
      <c r="C39" s="47" t="s">
        <v>9</v>
      </c>
      <c r="D39" s="20">
        <v>658.5</v>
      </c>
      <c r="E39" s="20"/>
    </row>
    <row r="40" spans="2:5">
      <c r="B40" s="19"/>
      <c r="C40" s="47" t="s">
        <v>9</v>
      </c>
      <c r="D40" s="20">
        <v>658.5</v>
      </c>
      <c r="E40" s="20"/>
    </row>
    <row r="41" spans="2:5">
      <c r="B41" s="19"/>
      <c r="C41" s="47" t="s">
        <v>9</v>
      </c>
      <c r="D41" s="20">
        <v>658.5</v>
      </c>
      <c r="E41" s="20"/>
    </row>
    <row r="42" spans="2:5">
      <c r="B42" s="19"/>
      <c r="C42" s="47" t="s">
        <v>10</v>
      </c>
      <c r="D42" s="20">
        <v>-811</v>
      </c>
      <c r="E42" s="20"/>
    </row>
    <row r="43" spans="2:5" ht="13.5" thickBot="1">
      <c r="B43" s="35"/>
      <c r="C43" s="36" t="s">
        <v>3</v>
      </c>
      <c r="D43" s="37">
        <f>SUM(D39:D42)</f>
        <v>1164.5</v>
      </c>
      <c r="E43" s="38">
        <v>0.21899999999999997</v>
      </c>
    </row>
    <row r="44" spans="2:5">
      <c r="B44" s="19">
        <v>2033</v>
      </c>
      <c r="C44" s="31" t="s">
        <v>9</v>
      </c>
      <c r="D44" s="20">
        <v>658.5</v>
      </c>
      <c r="E44" s="20"/>
    </row>
    <row r="45" spans="2:5">
      <c r="B45" s="19"/>
      <c r="C45" s="31" t="s">
        <v>9</v>
      </c>
      <c r="D45" s="20">
        <v>658.5</v>
      </c>
      <c r="E45" s="20"/>
    </row>
    <row r="46" spans="2:5">
      <c r="B46" s="19"/>
      <c r="C46" s="47" t="s">
        <v>11</v>
      </c>
      <c r="D46" s="20">
        <v>-821</v>
      </c>
      <c r="E46" s="20"/>
    </row>
    <row r="47" spans="2:5" ht="13.5" thickBot="1">
      <c r="B47" s="35"/>
      <c r="C47" s="36" t="s">
        <v>3</v>
      </c>
      <c r="D47" s="37">
        <f>SUM(D44:D46)</f>
        <v>496</v>
      </c>
      <c r="E47" s="38">
        <v>0.2122</v>
      </c>
    </row>
    <row r="48" spans="2:5">
      <c r="B48" s="19">
        <v>2034</v>
      </c>
      <c r="C48" s="47" t="s">
        <v>9</v>
      </c>
      <c r="D48" s="20">
        <v>658.5</v>
      </c>
      <c r="E48" s="20"/>
    </row>
    <row r="49" spans="2:5" ht="13.5" thickBot="1">
      <c r="B49" s="35"/>
      <c r="C49" s="36" t="s">
        <v>3</v>
      </c>
      <c r="D49" s="37">
        <f>SUM(D48:D48)</f>
        <v>658.5</v>
      </c>
      <c r="E49" s="38">
        <v>0.21359999999999998</v>
      </c>
    </row>
    <row r="50" spans="2:5">
      <c r="B50" s="19">
        <v>2035</v>
      </c>
      <c r="C50" s="47" t="s">
        <v>9</v>
      </c>
      <c r="D50" s="20">
        <v>658.5</v>
      </c>
      <c r="E50" s="20"/>
    </row>
    <row r="51" spans="2:5" ht="13.5" thickBot="1">
      <c r="B51" s="35"/>
      <c r="C51" s="36" t="s">
        <v>3</v>
      </c>
      <c r="D51" s="37">
        <f>SUM(D50:D50)</f>
        <v>658.5</v>
      </c>
      <c r="E51" s="38">
        <v>0.21530000000000002</v>
      </c>
    </row>
    <row r="52" spans="2:5">
      <c r="B52" s="19">
        <v>2036</v>
      </c>
      <c r="C52" s="31" t="s">
        <v>9</v>
      </c>
      <c r="D52" s="20">
        <v>658.5</v>
      </c>
      <c r="E52" s="20"/>
    </row>
    <row r="53" spans="2:5">
      <c r="B53" s="19"/>
      <c r="C53" s="31" t="s">
        <v>9</v>
      </c>
      <c r="D53" s="20">
        <v>658.5</v>
      </c>
      <c r="E53" s="20"/>
    </row>
    <row r="54" spans="2:5">
      <c r="B54" s="19"/>
      <c r="C54" s="47" t="s">
        <v>13</v>
      </c>
      <c r="D54" s="20">
        <v>-987</v>
      </c>
      <c r="E54" s="20"/>
    </row>
    <row r="55" spans="2:5" ht="13.5" thickBot="1">
      <c r="B55" s="35"/>
      <c r="C55" s="36" t="s">
        <v>3</v>
      </c>
      <c r="D55" s="37">
        <f>SUM(D52:D54)</f>
        <v>330</v>
      </c>
      <c r="E55" s="38">
        <v>0.20610000000000001</v>
      </c>
    </row>
    <row r="56" spans="2:5">
      <c r="B56" s="19">
        <v>2037</v>
      </c>
      <c r="C56" s="47" t="s">
        <v>9</v>
      </c>
      <c r="D56" s="20">
        <v>658.5</v>
      </c>
      <c r="E56" s="20"/>
    </row>
    <row r="57" spans="2:5" ht="13.5" thickBot="1">
      <c r="B57" s="35"/>
      <c r="C57" s="36" t="s">
        <v>3</v>
      </c>
      <c r="D57" s="37">
        <f>SUM(D56:D56)</f>
        <v>658.5</v>
      </c>
      <c r="E57" s="38">
        <v>0.20879999999999999</v>
      </c>
    </row>
    <row r="58" spans="2:5">
      <c r="B58" s="19">
        <v>2038</v>
      </c>
      <c r="C58" s="47" t="s">
        <v>9</v>
      </c>
      <c r="D58" s="20">
        <v>658.5</v>
      </c>
      <c r="E58" s="20"/>
    </row>
    <row r="59" spans="2:5" ht="13.5" thickBot="1">
      <c r="B59" s="35"/>
      <c r="C59" s="36" t="s">
        <v>3</v>
      </c>
      <c r="D59" s="37">
        <f>SUM(D58:D58)</f>
        <v>658.5</v>
      </c>
      <c r="E59" s="38">
        <v>0.2064</v>
      </c>
    </row>
    <row r="60" spans="2:5">
      <c r="B60" s="19">
        <v>2039</v>
      </c>
      <c r="C60" s="47" t="s">
        <v>9</v>
      </c>
      <c r="D60" s="20">
        <v>658.5</v>
      </c>
      <c r="E60" s="20"/>
    </row>
    <row r="61" spans="2:5" ht="13.5" thickBot="1">
      <c r="B61" s="35"/>
      <c r="C61" s="36" t="s">
        <v>3</v>
      </c>
      <c r="D61" s="37">
        <f>SUM(D60:D60)</f>
        <v>658.5</v>
      </c>
      <c r="E61" s="38">
        <v>0.2077</v>
      </c>
    </row>
    <row r="62" spans="2:5">
      <c r="B62" s="19">
        <v>2040</v>
      </c>
      <c r="C62" s="47" t="s">
        <v>9</v>
      </c>
      <c r="D62" s="20">
        <v>658.5</v>
      </c>
      <c r="E62" s="20"/>
    </row>
    <row r="63" spans="2:5" ht="13.5" thickBot="1">
      <c r="B63" s="35"/>
      <c r="C63" s="36" t="s">
        <v>3</v>
      </c>
      <c r="D63" s="37">
        <f>SUM(D62:D62)</f>
        <v>658.5</v>
      </c>
      <c r="E63" s="38">
        <v>0.20850000000000002</v>
      </c>
    </row>
    <row r="64" spans="2:5">
      <c r="B64" s="19">
        <v>2041</v>
      </c>
      <c r="C64" s="47" t="s">
        <v>9</v>
      </c>
      <c r="D64" s="20">
        <v>658.5</v>
      </c>
      <c r="E64" s="20"/>
    </row>
    <row r="65" spans="2:5" ht="13.5" thickBot="1">
      <c r="B65" s="35"/>
      <c r="C65" s="36" t="s">
        <v>3</v>
      </c>
      <c r="D65" s="37">
        <f>SUM(D64:D64)</f>
        <v>658.5</v>
      </c>
      <c r="E65" s="38">
        <v>0.218</v>
      </c>
    </row>
    <row r="66" spans="2:5">
      <c r="B66" s="19">
        <v>2042</v>
      </c>
      <c r="C66" s="31" t="s">
        <v>6</v>
      </c>
      <c r="D66" s="20" t="s">
        <v>6</v>
      </c>
      <c r="E66" s="20"/>
    </row>
    <row r="67" spans="2:5" ht="13.5" thickBot="1">
      <c r="B67" s="35"/>
      <c r="C67" s="36" t="s">
        <v>3</v>
      </c>
      <c r="D67" s="37">
        <f>SUM(D66:D66)</f>
        <v>0</v>
      </c>
      <c r="E67" s="38">
        <v>0.2064</v>
      </c>
    </row>
    <row r="68" spans="2:5">
      <c r="B68" s="19">
        <v>2043</v>
      </c>
      <c r="C68" s="47" t="s">
        <v>9</v>
      </c>
      <c r="D68" s="20">
        <v>658.5</v>
      </c>
      <c r="E68" s="20"/>
    </row>
    <row r="69" spans="2:5">
      <c r="B69" s="19"/>
      <c r="C69" s="47" t="s">
        <v>9</v>
      </c>
      <c r="D69" s="20">
        <v>658.5</v>
      </c>
      <c r="E69" s="20"/>
    </row>
    <row r="70" spans="2:5">
      <c r="B70" s="19"/>
      <c r="C70" s="47" t="s">
        <v>20</v>
      </c>
      <c r="D70" s="20">
        <v>-1050</v>
      </c>
      <c r="E70" s="20"/>
    </row>
    <row r="71" spans="2:5" ht="13.5" thickBot="1">
      <c r="B71" s="35"/>
      <c r="C71" s="36" t="s">
        <v>3</v>
      </c>
      <c r="D71" s="37">
        <f>SUM(D68:D70)</f>
        <v>267</v>
      </c>
      <c r="E71" s="38">
        <v>0.20899999999999999</v>
      </c>
    </row>
    <row r="72" spans="2:5">
      <c r="B72" s="27"/>
      <c r="C72" s="39"/>
      <c r="D72" s="40"/>
      <c r="E72" s="40"/>
    </row>
    <row r="73" spans="2:5">
      <c r="B73" s="49" t="s">
        <v>22</v>
      </c>
      <c r="C73" s="42"/>
      <c r="D73" s="43"/>
      <c r="E73" s="43"/>
    </row>
    <row r="74" spans="2:5">
      <c r="B74" s="49" t="s">
        <v>23</v>
      </c>
      <c r="C74" s="42"/>
      <c r="D74" s="43"/>
      <c r="E74" s="43"/>
    </row>
    <row r="75" spans="2:5">
      <c r="B75" s="41"/>
      <c r="C75" s="44"/>
      <c r="D75" s="43"/>
      <c r="E75" s="43"/>
    </row>
    <row r="76" spans="2:5">
      <c r="B76" s="43"/>
      <c r="C76" s="44"/>
      <c r="D76" s="43"/>
      <c r="E76" s="43"/>
    </row>
    <row r="77" spans="2:5">
      <c r="B77" s="41"/>
      <c r="C77" s="44"/>
      <c r="D77" s="43"/>
      <c r="E77" s="43"/>
    </row>
    <row r="78" spans="2:5">
      <c r="B78" s="41"/>
      <c r="C78" s="44"/>
      <c r="D78" s="43"/>
      <c r="E78" s="43"/>
    </row>
    <row r="79" spans="2:5">
      <c r="B79" s="43"/>
      <c r="C79" s="44"/>
      <c r="D79" s="43"/>
      <c r="E79" s="43"/>
    </row>
    <row r="80" spans="2:5">
      <c r="B80" s="41"/>
      <c r="C80" s="44"/>
      <c r="D80" s="43"/>
      <c r="E80" s="43"/>
    </row>
    <row r="81" spans="2:5">
      <c r="B81" s="41"/>
      <c r="C81" s="50"/>
      <c r="D81" s="50"/>
      <c r="E81" s="45"/>
    </row>
  </sheetData>
  <mergeCells count="1">
    <mergeCell ref="C81:D81"/>
  </mergeCells>
  <printOptions horizontalCentered="1" verticalCentered="1"/>
  <pageMargins left="0" right="0" top="0" bottom="0" header="0.5" footer="0.5"/>
  <pageSetup scale="83" orientation="portrait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1"/>
  <sheetViews>
    <sheetView showGridLines="0" zoomScaleNormal="100" zoomScaleSheetLayoutView="75" workbookViewId="0">
      <selection activeCell="B6" sqref="B6"/>
    </sheetView>
  </sheetViews>
  <sheetFormatPr defaultColWidth="9.140625" defaultRowHeight="12.75"/>
  <cols>
    <col min="1" max="1" width="4" style="1" customWidth="1"/>
    <col min="2" max="2" width="7.140625" style="2" bestFit="1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10" width="9.28515625" style="2" bestFit="1" customWidth="1"/>
    <col min="11" max="11" width="5.7109375" style="2" bestFit="1" customWidth="1"/>
    <col min="12" max="12" width="8.5703125" style="2" bestFit="1" customWidth="1"/>
    <col min="13" max="13" width="10.7109375" style="1" bestFit="1" customWidth="1"/>
    <col min="14" max="16384" width="9.140625" style="1"/>
  </cols>
  <sheetData>
    <row r="1" spans="2:12">
      <c r="B1" s="10" t="s">
        <v>25</v>
      </c>
    </row>
    <row r="2" spans="2:12">
      <c r="B2" s="10" t="s">
        <v>26</v>
      </c>
    </row>
    <row r="3" spans="2:12">
      <c r="B3" s="10" t="s">
        <v>27</v>
      </c>
    </row>
    <row r="4" spans="2:12">
      <c r="B4" s="10" t="s">
        <v>28</v>
      </c>
    </row>
    <row r="5" spans="2:12">
      <c r="B5" s="10" t="s">
        <v>29</v>
      </c>
    </row>
    <row r="6" spans="2:12">
      <c r="B6" s="10" t="s">
        <v>32</v>
      </c>
    </row>
    <row r="8" spans="2:12" ht="5.45" customHeight="1" thickBot="1">
      <c r="C8" s="3"/>
      <c r="E8" s="4"/>
    </row>
    <row r="9" spans="2:12">
      <c r="B9" s="5"/>
      <c r="C9" s="6"/>
      <c r="D9" s="7"/>
      <c r="E9" s="8" t="s">
        <v>2</v>
      </c>
    </row>
    <row r="10" spans="2:12">
      <c r="B10" s="9"/>
      <c r="C10" s="10"/>
      <c r="D10" s="11" t="s">
        <v>2</v>
      </c>
      <c r="E10" s="12" t="s">
        <v>5</v>
      </c>
    </row>
    <row r="11" spans="2:12" s="13" customFormat="1" ht="15" thickBot="1">
      <c r="B11" s="14" t="s">
        <v>16</v>
      </c>
      <c r="C11" s="15" t="s">
        <v>0</v>
      </c>
      <c r="D11" s="15" t="s">
        <v>1</v>
      </c>
      <c r="E11" s="16" t="s">
        <v>17</v>
      </c>
      <c r="G11" s="17"/>
      <c r="H11" s="17"/>
      <c r="I11" s="17"/>
      <c r="J11" s="17"/>
      <c r="K11" s="17"/>
      <c r="L11" s="17"/>
    </row>
    <row r="12" spans="2:12">
      <c r="B12" s="19">
        <v>2019</v>
      </c>
      <c r="C12" s="47" t="s">
        <v>18</v>
      </c>
      <c r="D12" s="46">
        <v>1482</v>
      </c>
      <c r="E12" s="30"/>
      <c r="G12" s="28"/>
    </row>
    <row r="13" spans="2:12">
      <c r="B13" s="22"/>
      <c r="C13" s="23" t="s">
        <v>3</v>
      </c>
      <c r="D13" s="24">
        <f>SUM(D12:D12)</f>
        <v>1482</v>
      </c>
      <c r="E13" s="25">
        <v>0.24260000000000001</v>
      </c>
      <c r="G13" s="28"/>
      <c r="H13" s="29"/>
    </row>
    <row r="14" spans="2:12">
      <c r="B14" s="19">
        <v>2020</v>
      </c>
      <c r="C14" s="47" t="s">
        <v>12</v>
      </c>
      <c r="D14" s="20">
        <v>-375</v>
      </c>
      <c r="E14" s="20"/>
      <c r="G14" s="28"/>
      <c r="H14" s="29"/>
    </row>
    <row r="15" spans="2:12">
      <c r="B15" s="22"/>
      <c r="C15" s="23" t="s">
        <v>3</v>
      </c>
      <c r="D15" s="24">
        <f>SUM(D14:D14)</f>
        <v>-375</v>
      </c>
      <c r="E15" s="25">
        <v>0.22850000000000001</v>
      </c>
      <c r="H15" s="29"/>
    </row>
    <row r="16" spans="2:12">
      <c r="B16" s="19">
        <v>2021</v>
      </c>
      <c r="C16" s="26"/>
      <c r="D16" s="20"/>
      <c r="E16" s="32"/>
      <c r="G16" s="28"/>
      <c r="H16" s="29"/>
    </row>
    <row r="17" spans="2:12">
      <c r="B17" s="33"/>
      <c r="C17" s="23" t="s">
        <v>3</v>
      </c>
      <c r="D17" s="24">
        <f>SUM(D16:D16)</f>
        <v>0</v>
      </c>
      <c r="E17" s="25">
        <v>0.23</v>
      </c>
      <c r="H17" s="29"/>
    </row>
    <row r="18" spans="2:12">
      <c r="B18" s="34">
        <v>2022</v>
      </c>
      <c r="C18" s="21"/>
      <c r="D18" s="30"/>
      <c r="E18" s="20"/>
    </row>
    <row r="19" spans="2:12">
      <c r="B19" s="22"/>
      <c r="C19" s="23" t="s">
        <v>3</v>
      </c>
      <c r="D19" s="24">
        <f>SUM(D18:D18)</f>
        <v>0</v>
      </c>
      <c r="E19" s="25">
        <v>0.2155</v>
      </c>
    </row>
    <row r="20" spans="2:12">
      <c r="B20" s="19">
        <v>2023</v>
      </c>
      <c r="C20" s="47" t="s">
        <v>9</v>
      </c>
      <c r="D20" s="20">
        <v>658.5</v>
      </c>
      <c r="E20" s="20"/>
    </row>
    <row r="21" spans="2:12" ht="13.5" thickBot="1">
      <c r="B21" s="35"/>
      <c r="C21" s="23" t="s">
        <v>3</v>
      </c>
      <c r="D21" s="24">
        <f>SUM(D20)</f>
        <v>658.5</v>
      </c>
      <c r="E21" s="25">
        <v>0.22329999999999997</v>
      </c>
    </row>
    <row r="22" spans="2:12">
      <c r="B22" s="19">
        <v>2024</v>
      </c>
      <c r="C22" s="31" t="s">
        <v>9</v>
      </c>
      <c r="D22" s="20">
        <v>658.5</v>
      </c>
      <c r="E22" s="20"/>
    </row>
    <row r="23" spans="2:12" ht="13.5" thickBot="1">
      <c r="B23" s="35"/>
      <c r="C23" s="36" t="s">
        <v>3</v>
      </c>
      <c r="D23" s="37">
        <f>SUM(D22:D22)</f>
        <v>658.5</v>
      </c>
      <c r="E23" s="38">
        <v>0.2263</v>
      </c>
    </row>
    <row r="24" spans="2:12" s="18" customFormat="1">
      <c r="B24" s="19">
        <v>2025</v>
      </c>
      <c r="C24" s="31" t="s">
        <v>9</v>
      </c>
      <c r="D24" s="20">
        <v>658.5</v>
      </c>
      <c r="E24" s="20"/>
      <c r="G24" s="27"/>
      <c r="H24" s="27"/>
      <c r="I24" s="27"/>
      <c r="J24" s="27"/>
      <c r="K24" s="27"/>
      <c r="L24" s="27"/>
    </row>
    <row r="25" spans="2:12" ht="13.5" thickBot="1">
      <c r="B25" s="35"/>
      <c r="C25" s="36" t="s">
        <v>3</v>
      </c>
      <c r="D25" s="37">
        <f>SUM(D24:D24)</f>
        <v>658.5</v>
      </c>
      <c r="E25" s="38">
        <v>0.22440000000000002</v>
      </c>
    </row>
    <row r="26" spans="2:12">
      <c r="B26" s="19">
        <v>2026</v>
      </c>
      <c r="C26" s="47" t="s">
        <v>7</v>
      </c>
      <c r="D26" s="20">
        <v>1100</v>
      </c>
      <c r="E26" s="20"/>
    </row>
    <row r="27" spans="2:12">
      <c r="B27" s="19"/>
      <c r="C27" s="47" t="s">
        <v>21</v>
      </c>
      <c r="D27" s="20">
        <v>-330</v>
      </c>
      <c r="E27" s="20"/>
    </row>
    <row r="28" spans="2:12" ht="13.5" thickBot="1">
      <c r="B28" s="35"/>
      <c r="C28" s="36" t="s">
        <v>3</v>
      </c>
      <c r="D28" s="37">
        <f>SUM(D26:D27)</f>
        <v>770</v>
      </c>
      <c r="E28" s="38">
        <v>0.22460000000000002</v>
      </c>
    </row>
    <row r="29" spans="2:12">
      <c r="B29" s="19">
        <v>2027</v>
      </c>
      <c r="C29" s="47" t="s">
        <v>8</v>
      </c>
      <c r="D29" s="20">
        <v>1100</v>
      </c>
      <c r="E29" s="20"/>
    </row>
    <row r="30" spans="2:12" s="18" customFormat="1" ht="13.5" thickBot="1">
      <c r="B30" s="35"/>
      <c r="C30" s="36" t="s">
        <v>3</v>
      </c>
      <c r="D30" s="37">
        <f>SUM(D29:D29)</f>
        <v>1100</v>
      </c>
      <c r="E30" s="38">
        <v>0.23710000000000001</v>
      </c>
      <c r="G30" s="27"/>
      <c r="H30" s="27"/>
      <c r="I30" s="27"/>
      <c r="J30" s="27"/>
      <c r="K30" s="27"/>
      <c r="L30" s="27"/>
    </row>
    <row r="31" spans="2:12">
      <c r="B31" s="19">
        <v>2028</v>
      </c>
      <c r="C31" s="47"/>
      <c r="D31" s="20"/>
      <c r="E31" s="20"/>
    </row>
    <row r="32" spans="2:12" ht="13.5" thickBot="1">
      <c r="B32" s="35"/>
      <c r="C32" s="36" t="s">
        <v>3</v>
      </c>
      <c r="D32" s="37">
        <f>SUM(D31:D31)</f>
        <v>0</v>
      </c>
      <c r="E32" s="38">
        <v>0.20489999999999997</v>
      </c>
    </row>
    <row r="33" spans="2:5">
      <c r="B33" s="19">
        <v>2029</v>
      </c>
      <c r="C33" s="47" t="s">
        <v>9</v>
      </c>
      <c r="D33" s="20">
        <v>750</v>
      </c>
      <c r="E33" s="20"/>
    </row>
    <row r="34" spans="2:5" ht="13.5" thickBot="1">
      <c r="B34" s="35"/>
      <c r="C34" s="36" t="s">
        <v>3</v>
      </c>
      <c r="D34" s="37">
        <f>SUM(D33:D33)</f>
        <v>750</v>
      </c>
      <c r="E34" s="38">
        <v>0.20519999999999999</v>
      </c>
    </row>
    <row r="35" spans="2:5" ht="12" customHeight="1">
      <c r="B35" s="19">
        <v>2030</v>
      </c>
      <c r="C35" s="47" t="s">
        <v>9</v>
      </c>
      <c r="D35" s="20">
        <v>750</v>
      </c>
      <c r="E35" s="20"/>
    </row>
    <row r="36" spans="2:5" ht="13.5" thickBot="1">
      <c r="B36" s="35"/>
      <c r="C36" s="36" t="s">
        <v>3</v>
      </c>
      <c r="D36" s="37">
        <f>SUM(D35:D35)</f>
        <v>750</v>
      </c>
      <c r="E36" s="38">
        <v>0.2051</v>
      </c>
    </row>
    <row r="37" spans="2:5" ht="12.6" customHeight="1">
      <c r="B37" s="19">
        <v>2031</v>
      </c>
      <c r="C37" s="47" t="s">
        <v>9</v>
      </c>
      <c r="D37" s="20">
        <v>658.5</v>
      </c>
      <c r="E37" s="20"/>
    </row>
    <row r="38" spans="2:5" ht="13.5" thickBot="1">
      <c r="B38" s="35"/>
      <c r="C38" s="36" t="s">
        <v>3</v>
      </c>
      <c r="D38" s="37">
        <f>SUM(D37:D37)</f>
        <v>658.5</v>
      </c>
      <c r="E38" s="38">
        <v>0.20319999999999999</v>
      </c>
    </row>
    <row r="39" spans="2:5">
      <c r="B39" s="19">
        <v>2032</v>
      </c>
      <c r="C39" s="47" t="s">
        <v>9</v>
      </c>
      <c r="D39" s="20">
        <v>658.5</v>
      </c>
      <c r="E39" s="20"/>
    </row>
    <row r="40" spans="2:5">
      <c r="B40" s="19"/>
      <c r="C40" s="47" t="s">
        <v>9</v>
      </c>
      <c r="D40" s="20">
        <v>658.5</v>
      </c>
      <c r="E40" s="20"/>
    </row>
    <row r="41" spans="2:5">
      <c r="B41" s="19"/>
      <c r="C41" s="47" t="s">
        <v>9</v>
      </c>
      <c r="D41" s="20">
        <v>658.5</v>
      </c>
      <c r="E41" s="20"/>
    </row>
    <row r="42" spans="2:5">
      <c r="B42" s="19"/>
      <c r="C42" s="47" t="s">
        <v>10</v>
      </c>
      <c r="D42" s="20">
        <v>-811</v>
      </c>
      <c r="E42" s="20"/>
    </row>
    <row r="43" spans="2:5" ht="13.5" thickBot="1">
      <c r="B43" s="35"/>
      <c r="C43" s="36" t="s">
        <v>3</v>
      </c>
      <c r="D43" s="37">
        <f>SUM(D39:D42)</f>
        <v>1164.5</v>
      </c>
      <c r="E43" s="38">
        <v>0.21899999999999997</v>
      </c>
    </row>
    <row r="44" spans="2:5">
      <c r="B44" s="19">
        <v>2033</v>
      </c>
      <c r="C44" s="31" t="s">
        <v>9</v>
      </c>
      <c r="D44" s="20">
        <v>658.5</v>
      </c>
      <c r="E44" s="20"/>
    </row>
    <row r="45" spans="2:5">
      <c r="B45" s="19"/>
      <c r="C45" s="31" t="s">
        <v>9</v>
      </c>
      <c r="D45" s="20">
        <v>658.5</v>
      </c>
      <c r="E45" s="20"/>
    </row>
    <row r="46" spans="2:5">
      <c r="B46" s="19"/>
      <c r="C46" s="47" t="s">
        <v>11</v>
      </c>
      <c r="D46" s="20">
        <v>-821</v>
      </c>
      <c r="E46" s="20"/>
    </row>
    <row r="47" spans="2:5" ht="13.5" thickBot="1">
      <c r="B47" s="35"/>
      <c r="C47" s="36" t="s">
        <v>3</v>
      </c>
      <c r="D47" s="37">
        <f>SUM(D44:D46)</f>
        <v>496</v>
      </c>
      <c r="E47" s="38">
        <v>0.2122</v>
      </c>
    </row>
    <row r="48" spans="2:5">
      <c r="B48" s="19">
        <v>2034</v>
      </c>
      <c r="C48" s="47" t="s">
        <v>9</v>
      </c>
      <c r="D48" s="20">
        <v>658.5</v>
      </c>
      <c r="E48" s="20"/>
    </row>
    <row r="49" spans="2:5" ht="13.5" thickBot="1">
      <c r="B49" s="35"/>
      <c r="C49" s="36" t="s">
        <v>3</v>
      </c>
      <c r="D49" s="37">
        <f>SUM(D48:D48)</f>
        <v>658.5</v>
      </c>
      <c r="E49" s="38">
        <v>0.21359999999999998</v>
      </c>
    </row>
    <row r="50" spans="2:5">
      <c r="B50" s="19">
        <v>2035</v>
      </c>
      <c r="C50" s="47" t="s">
        <v>9</v>
      </c>
      <c r="D50" s="20">
        <v>658.5</v>
      </c>
      <c r="E50" s="20"/>
    </row>
    <row r="51" spans="2:5" ht="13.5" thickBot="1">
      <c r="B51" s="35"/>
      <c r="C51" s="36" t="s">
        <v>3</v>
      </c>
      <c r="D51" s="37">
        <f>SUM(D50:D50)</f>
        <v>658.5</v>
      </c>
      <c r="E51" s="38">
        <v>0.21530000000000002</v>
      </c>
    </row>
    <row r="52" spans="2:5">
      <c r="B52" s="19">
        <v>2036</v>
      </c>
      <c r="C52" s="31" t="s">
        <v>9</v>
      </c>
      <c r="D52" s="20">
        <v>658.5</v>
      </c>
      <c r="E52" s="20"/>
    </row>
    <row r="53" spans="2:5">
      <c r="B53" s="19"/>
      <c r="C53" s="31" t="s">
        <v>9</v>
      </c>
      <c r="D53" s="20">
        <v>658.5</v>
      </c>
      <c r="E53" s="20"/>
    </row>
    <row r="54" spans="2:5">
      <c r="B54" s="19"/>
      <c r="C54" s="47" t="s">
        <v>13</v>
      </c>
      <c r="D54" s="20">
        <v>-987</v>
      </c>
      <c r="E54" s="20"/>
    </row>
    <row r="55" spans="2:5" ht="13.5" thickBot="1">
      <c r="B55" s="35"/>
      <c r="C55" s="36" t="s">
        <v>3</v>
      </c>
      <c r="D55" s="37">
        <f>SUM(D52:D54)</f>
        <v>330</v>
      </c>
      <c r="E55" s="38">
        <v>0.20610000000000001</v>
      </c>
    </row>
    <row r="56" spans="2:5">
      <c r="B56" s="19">
        <v>2037</v>
      </c>
      <c r="C56" s="47" t="s">
        <v>9</v>
      </c>
      <c r="D56" s="20">
        <v>658.5</v>
      </c>
      <c r="E56" s="20"/>
    </row>
    <row r="57" spans="2:5" ht="13.5" thickBot="1">
      <c r="B57" s="35"/>
      <c r="C57" s="36" t="s">
        <v>3</v>
      </c>
      <c r="D57" s="37">
        <f>SUM(D56:D56)</f>
        <v>658.5</v>
      </c>
      <c r="E57" s="38">
        <v>0.20879999999999999</v>
      </c>
    </row>
    <row r="58" spans="2:5">
      <c r="B58" s="19">
        <v>2038</v>
      </c>
      <c r="C58" s="47" t="s">
        <v>9</v>
      </c>
      <c r="D58" s="20">
        <v>658.5</v>
      </c>
      <c r="E58" s="20"/>
    </row>
    <row r="59" spans="2:5" ht="13.5" thickBot="1">
      <c r="B59" s="35"/>
      <c r="C59" s="36" t="s">
        <v>3</v>
      </c>
      <c r="D59" s="37">
        <f>SUM(D58:D58)</f>
        <v>658.5</v>
      </c>
      <c r="E59" s="38">
        <v>0.2064</v>
      </c>
    </row>
    <row r="60" spans="2:5">
      <c r="B60" s="19">
        <v>2039</v>
      </c>
      <c r="C60" s="47" t="s">
        <v>9</v>
      </c>
      <c r="D60" s="20">
        <v>658.5</v>
      </c>
      <c r="E60" s="20"/>
    </row>
    <row r="61" spans="2:5" ht="13.5" thickBot="1">
      <c r="B61" s="35"/>
      <c r="C61" s="36" t="s">
        <v>3</v>
      </c>
      <c r="D61" s="37">
        <f>SUM(D60:D60)</f>
        <v>658.5</v>
      </c>
      <c r="E61" s="38">
        <v>0.2077</v>
      </c>
    </row>
    <row r="62" spans="2:5">
      <c r="B62" s="19">
        <v>2040</v>
      </c>
      <c r="C62" s="47" t="s">
        <v>9</v>
      </c>
      <c r="D62" s="20">
        <v>658.5</v>
      </c>
      <c r="E62" s="20"/>
    </row>
    <row r="63" spans="2:5" ht="13.5" thickBot="1">
      <c r="B63" s="35"/>
      <c r="C63" s="36" t="s">
        <v>3</v>
      </c>
      <c r="D63" s="37">
        <f>SUM(D62:D62)</f>
        <v>658.5</v>
      </c>
      <c r="E63" s="38">
        <v>0.20850000000000002</v>
      </c>
    </row>
    <row r="64" spans="2:5">
      <c r="B64" s="19">
        <v>2041</v>
      </c>
      <c r="C64" s="47" t="s">
        <v>9</v>
      </c>
      <c r="D64" s="20">
        <v>658.5</v>
      </c>
      <c r="E64" s="20"/>
    </row>
    <row r="65" spans="2:5" ht="13.5" thickBot="1">
      <c r="B65" s="35"/>
      <c r="C65" s="36" t="s">
        <v>3</v>
      </c>
      <c r="D65" s="37">
        <f>SUM(D64:D64)</f>
        <v>658.5</v>
      </c>
      <c r="E65" s="38">
        <v>0.218</v>
      </c>
    </row>
    <row r="66" spans="2:5">
      <c r="B66" s="19">
        <v>2042</v>
      </c>
      <c r="C66" s="31" t="s">
        <v>6</v>
      </c>
      <c r="D66" s="20" t="s">
        <v>6</v>
      </c>
      <c r="E66" s="20"/>
    </row>
    <row r="67" spans="2:5" ht="13.5" thickBot="1">
      <c r="B67" s="35"/>
      <c r="C67" s="36" t="s">
        <v>3</v>
      </c>
      <c r="D67" s="37">
        <f>SUM(D66:D66)</f>
        <v>0</v>
      </c>
      <c r="E67" s="38">
        <v>0.2064</v>
      </c>
    </row>
    <row r="68" spans="2:5">
      <c r="B68" s="19">
        <v>2043</v>
      </c>
      <c r="C68" s="47" t="s">
        <v>9</v>
      </c>
      <c r="D68" s="20">
        <v>658.5</v>
      </c>
      <c r="E68" s="20"/>
    </row>
    <row r="69" spans="2:5">
      <c r="B69" s="19"/>
      <c r="C69" s="47" t="s">
        <v>9</v>
      </c>
      <c r="D69" s="20">
        <v>658.5</v>
      </c>
      <c r="E69" s="20"/>
    </row>
    <row r="70" spans="2:5">
      <c r="B70" s="19"/>
      <c r="C70" s="47" t="s">
        <v>20</v>
      </c>
      <c r="D70" s="20">
        <v>-1050</v>
      </c>
      <c r="E70" s="20"/>
    </row>
    <row r="71" spans="2:5" ht="13.5" thickBot="1">
      <c r="B71" s="35"/>
      <c r="C71" s="36" t="s">
        <v>3</v>
      </c>
      <c r="D71" s="37">
        <f>SUM(D68:D70)</f>
        <v>267</v>
      </c>
      <c r="E71" s="38">
        <v>0.20899999999999999</v>
      </c>
    </row>
    <row r="72" spans="2:5">
      <c r="B72" s="27"/>
      <c r="C72" s="39"/>
      <c r="D72" s="40"/>
      <c r="E72" s="40"/>
    </row>
    <row r="73" spans="2:5">
      <c r="B73" s="49" t="s">
        <v>22</v>
      </c>
      <c r="C73" s="42"/>
      <c r="D73" s="43"/>
      <c r="E73" s="43"/>
    </row>
    <row r="74" spans="2:5">
      <c r="B74" s="49" t="s">
        <v>23</v>
      </c>
      <c r="C74" s="42"/>
      <c r="D74" s="43"/>
      <c r="E74" s="43"/>
    </row>
    <row r="75" spans="2:5">
      <c r="B75" s="41"/>
      <c r="C75" s="44"/>
      <c r="D75" s="43"/>
      <c r="E75" s="43"/>
    </row>
    <row r="76" spans="2:5">
      <c r="B76" s="43"/>
      <c r="C76" s="44"/>
      <c r="D76" s="43"/>
      <c r="E76" s="43"/>
    </row>
    <row r="77" spans="2:5">
      <c r="B77" s="41"/>
      <c r="C77" s="44"/>
      <c r="D77" s="43"/>
      <c r="E77" s="43"/>
    </row>
    <row r="78" spans="2:5">
      <c r="B78" s="41"/>
      <c r="C78" s="44"/>
      <c r="D78" s="43"/>
      <c r="E78" s="43"/>
    </row>
    <row r="79" spans="2:5">
      <c r="B79" s="43"/>
      <c r="C79" s="44"/>
      <c r="D79" s="43"/>
      <c r="E79" s="43"/>
    </row>
    <row r="80" spans="2:5">
      <c r="B80" s="41"/>
      <c r="C80" s="44"/>
      <c r="D80" s="43"/>
      <c r="E80" s="43"/>
    </row>
    <row r="81" spans="2:5">
      <c r="B81" s="41"/>
      <c r="C81" s="50"/>
      <c r="D81" s="50"/>
      <c r="E81" s="45"/>
    </row>
  </sheetData>
  <mergeCells count="1">
    <mergeCell ref="C81:D81"/>
  </mergeCells>
  <printOptions horizontalCentered="1" verticalCentered="1"/>
  <pageMargins left="0" right="0" top="0" bottom="0" header="0.5" footer="0.5"/>
  <pageSetup scale="53" orientation="portrait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0"/>
  <sheetViews>
    <sheetView showGridLines="0" zoomScaleNormal="100" zoomScaleSheetLayoutView="75" workbookViewId="0">
      <selection activeCell="B6" sqref="B6"/>
    </sheetView>
  </sheetViews>
  <sheetFormatPr defaultColWidth="9.140625" defaultRowHeight="12.75"/>
  <cols>
    <col min="1" max="1" width="4" style="1" customWidth="1"/>
    <col min="2" max="2" width="7.140625" style="2" bestFit="1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10" width="9.28515625" style="2" bestFit="1" customWidth="1"/>
    <col min="11" max="11" width="5.7109375" style="2" bestFit="1" customWidth="1"/>
    <col min="12" max="12" width="8.5703125" style="2" bestFit="1" customWidth="1"/>
    <col min="13" max="13" width="10.7109375" style="1" bestFit="1" customWidth="1"/>
    <col min="14" max="16384" width="9.140625" style="1"/>
  </cols>
  <sheetData>
    <row r="1" spans="2:12">
      <c r="B1" s="10" t="s">
        <v>25</v>
      </c>
    </row>
    <row r="2" spans="2:12">
      <c r="B2" s="10" t="s">
        <v>26</v>
      </c>
    </row>
    <row r="3" spans="2:12">
      <c r="B3" s="10" t="s">
        <v>27</v>
      </c>
    </row>
    <row r="4" spans="2:12">
      <c r="B4" s="10" t="s">
        <v>28</v>
      </c>
    </row>
    <row r="5" spans="2:12">
      <c r="B5" s="10" t="s">
        <v>29</v>
      </c>
    </row>
    <row r="6" spans="2:12">
      <c r="B6" s="10" t="s">
        <v>33</v>
      </c>
    </row>
    <row r="8" spans="2:12" ht="5.45" customHeight="1" thickBot="1">
      <c r="C8" s="3"/>
      <c r="E8" s="4"/>
    </row>
    <row r="9" spans="2:12">
      <c r="B9" s="5"/>
      <c r="C9" s="6"/>
      <c r="D9" s="7"/>
      <c r="E9" s="8" t="s">
        <v>2</v>
      </c>
    </row>
    <row r="10" spans="2:12">
      <c r="B10" s="9"/>
      <c r="C10" s="10"/>
      <c r="D10" s="11" t="s">
        <v>2</v>
      </c>
      <c r="E10" s="12" t="s">
        <v>5</v>
      </c>
    </row>
    <row r="11" spans="2:12" s="13" customFormat="1" ht="15" thickBot="1">
      <c r="B11" s="14" t="s">
        <v>16</v>
      </c>
      <c r="C11" s="15" t="s">
        <v>0</v>
      </c>
      <c r="D11" s="15" t="s">
        <v>1</v>
      </c>
      <c r="E11" s="16" t="s">
        <v>17</v>
      </c>
      <c r="G11" s="17"/>
      <c r="H11" s="17"/>
      <c r="I11" s="17"/>
      <c r="J11" s="17"/>
      <c r="K11" s="17"/>
      <c r="L11" s="17"/>
    </row>
    <row r="12" spans="2:12">
      <c r="B12" s="19">
        <v>2019</v>
      </c>
      <c r="C12" s="48" t="s">
        <v>19</v>
      </c>
      <c r="D12" s="46">
        <v>1622</v>
      </c>
      <c r="E12" s="30"/>
      <c r="G12" s="28"/>
    </row>
    <row r="13" spans="2:12">
      <c r="B13" s="22"/>
      <c r="C13" s="23" t="s">
        <v>3</v>
      </c>
      <c r="D13" s="24">
        <f>SUM(D12:D12)</f>
        <v>1622</v>
      </c>
      <c r="E13" s="25">
        <v>0.22769999999999999</v>
      </c>
      <c r="G13" s="28"/>
      <c r="H13" s="29"/>
    </row>
    <row r="14" spans="2:12">
      <c r="B14" s="19">
        <v>2020</v>
      </c>
      <c r="C14" s="47" t="s">
        <v>12</v>
      </c>
      <c r="D14" s="20">
        <v>-375</v>
      </c>
      <c r="E14" s="20"/>
      <c r="G14" s="28"/>
      <c r="H14" s="29"/>
    </row>
    <row r="15" spans="2:12">
      <c r="B15" s="22"/>
      <c r="C15" s="23" t="s">
        <v>3</v>
      </c>
      <c r="D15" s="24">
        <f>SUM(D14:D14)</f>
        <v>-375</v>
      </c>
      <c r="E15" s="25">
        <v>0.21309999999999998</v>
      </c>
      <c r="H15" s="29"/>
    </row>
    <row r="16" spans="2:12">
      <c r="B16" s="19">
        <v>2021</v>
      </c>
      <c r="C16" s="26"/>
      <c r="D16" s="20"/>
      <c r="E16" s="32"/>
      <c r="G16" s="28"/>
      <c r="H16" s="29"/>
    </row>
    <row r="17" spans="2:12">
      <c r="B17" s="33"/>
      <c r="C17" s="23" t="s">
        <v>3</v>
      </c>
      <c r="D17" s="24">
        <f>SUM(D16:D16)</f>
        <v>0</v>
      </c>
      <c r="E17" s="25">
        <v>0.2205</v>
      </c>
      <c r="H17" s="29"/>
    </row>
    <row r="18" spans="2:12">
      <c r="B18" s="34">
        <v>2022</v>
      </c>
      <c r="C18" s="21"/>
      <c r="D18" s="30"/>
      <c r="E18" s="20"/>
    </row>
    <row r="19" spans="2:12">
      <c r="B19" s="22"/>
      <c r="C19" s="23" t="s">
        <v>3</v>
      </c>
      <c r="D19" s="24">
        <f>SUM(D18:D18)</f>
        <v>0</v>
      </c>
      <c r="E19" s="25">
        <v>0.20920000000000002</v>
      </c>
    </row>
    <row r="20" spans="2:12">
      <c r="B20" s="19">
        <v>2023</v>
      </c>
      <c r="C20" s="47" t="s">
        <v>4</v>
      </c>
      <c r="D20" s="20">
        <v>1317</v>
      </c>
      <c r="E20" s="20"/>
    </row>
    <row r="21" spans="2:12" ht="13.5" thickBot="1">
      <c r="B21" s="35"/>
      <c r="C21" s="23" t="s">
        <v>3</v>
      </c>
      <c r="D21" s="24">
        <f>SUM(D20)</f>
        <v>1317</v>
      </c>
      <c r="E21" s="25">
        <v>0.24390000000000001</v>
      </c>
    </row>
    <row r="22" spans="2:12">
      <c r="B22" s="19">
        <v>2024</v>
      </c>
      <c r="C22" s="31"/>
      <c r="D22" s="20"/>
      <c r="E22" s="20"/>
    </row>
    <row r="23" spans="2:12" ht="13.5" thickBot="1">
      <c r="B23" s="35"/>
      <c r="C23" s="36" t="s">
        <v>3</v>
      </c>
      <c r="D23" s="37">
        <f>SUM(D22:D22)</f>
        <v>0</v>
      </c>
      <c r="E23" s="38">
        <v>0.2218</v>
      </c>
    </row>
    <row r="24" spans="2:12" s="18" customFormat="1">
      <c r="B24" s="19">
        <v>2025</v>
      </c>
      <c r="C24" s="47" t="s">
        <v>4</v>
      </c>
      <c r="D24" s="20">
        <v>1317</v>
      </c>
      <c r="E24" s="20"/>
      <c r="G24" s="27"/>
      <c r="H24" s="27"/>
      <c r="I24" s="27"/>
      <c r="J24" s="27"/>
      <c r="K24" s="27"/>
      <c r="L24" s="27"/>
    </row>
    <row r="25" spans="2:12" ht="13.5" thickBot="1">
      <c r="B25" s="35"/>
      <c r="C25" s="36" t="s">
        <v>3</v>
      </c>
      <c r="D25" s="37">
        <f>SUM(D24:D24)</f>
        <v>1317</v>
      </c>
      <c r="E25" s="38">
        <v>0.25269999999999998</v>
      </c>
    </row>
    <row r="26" spans="2:12">
      <c r="B26" s="19">
        <v>2026</v>
      </c>
      <c r="C26" s="47" t="s">
        <v>7</v>
      </c>
      <c r="D26" s="20">
        <v>1100</v>
      </c>
      <c r="E26" s="20"/>
    </row>
    <row r="27" spans="2:12">
      <c r="B27" s="19"/>
      <c r="C27" s="47" t="s">
        <v>21</v>
      </c>
      <c r="D27" s="20">
        <v>-330</v>
      </c>
      <c r="E27" s="20"/>
    </row>
    <row r="28" spans="2:12" ht="13.5" thickBot="1">
      <c r="B28" s="35"/>
      <c r="C28" s="36" t="s">
        <v>3</v>
      </c>
      <c r="D28" s="37">
        <f>SUM(D26:D27)</f>
        <v>770</v>
      </c>
      <c r="E28" s="38">
        <v>0.21479999999999999</v>
      </c>
    </row>
    <row r="29" spans="2:12">
      <c r="B29" s="19">
        <v>2027</v>
      </c>
      <c r="C29" s="47" t="s">
        <v>8</v>
      </c>
      <c r="D29" s="20">
        <v>1100</v>
      </c>
      <c r="E29" s="20"/>
    </row>
    <row r="30" spans="2:12" s="18" customFormat="1" ht="13.5" thickBot="1">
      <c r="B30" s="35"/>
      <c r="C30" s="36" t="s">
        <v>3</v>
      </c>
      <c r="D30" s="37">
        <f>SUM(D29:D29)</f>
        <v>1100</v>
      </c>
      <c r="E30" s="38">
        <v>0.2296</v>
      </c>
      <c r="G30" s="27"/>
      <c r="H30" s="27"/>
      <c r="I30" s="27"/>
      <c r="J30" s="27"/>
      <c r="K30" s="27"/>
      <c r="L30" s="27"/>
    </row>
    <row r="31" spans="2:12">
      <c r="B31" s="19">
        <v>2028</v>
      </c>
      <c r="C31" s="47"/>
      <c r="D31" s="20"/>
      <c r="E31" s="20"/>
    </row>
    <row r="32" spans="2:12" ht="13.5" thickBot="1">
      <c r="B32" s="35"/>
      <c r="C32" s="36" t="s">
        <v>3</v>
      </c>
      <c r="D32" s="37">
        <f>SUM(D31:D31)</f>
        <v>0</v>
      </c>
      <c r="E32" s="38">
        <v>0.2447</v>
      </c>
    </row>
    <row r="33" spans="2:5">
      <c r="B33" s="19">
        <v>2029</v>
      </c>
      <c r="C33" s="47"/>
      <c r="D33" s="20"/>
      <c r="E33" s="20"/>
    </row>
    <row r="34" spans="2:5" ht="13.5" thickBot="1">
      <c r="B34" s="35"/>
      <c r="C34" s="36" t="s">
        <v>3</v>
      </c>
      <c r="D34" s="37">
        <f>SUM(D33:D33)</f>
        <v>0</v>
      </c>
      <c r="E34" s="38">
        <v>0.21820000000000001</v>
      </c>
    </row>
    <row r="35" spans="2:5" ht="12" customHeight="1">
      <c r="B35" s="19">
        <v>2030</v>
      </c>
      <c r="C35" s="47" t="s">
        <v>9</v>
      </c>
      <c r="D35" s="20">
        <v>410</v>
      </c>
      <c r="E35" s="20"/>
    </row>
    <row r="36" spans="2:5" ht="13.5" thickBot="1">
      <c r="B36" s="35"/>
      <c r="C36" s="36" t="s">
        <v>3</v>
      </c>
      <c r="D36" s="37">
        <f>SUM(D35:D35)</f>
        <v>410</v>
      </c>
      <c r="E36" s="38">
        <v>0.20739999999999997</v>
      </c>
    </row>
    <row r="37" spans="2:5" ht="12.6" customHeight="1">
      <c r="B37" s="19">
        <v>2031</v>
      </c>
      <c r="C37" s="47" t="s">
        <v>9</v>
      </c>
      <c r="D37" s="20">
        <v>660</v>
      </c>
      <c r="E37" s="20"/>
    </row>
    <row r="38" spans="2:5" ht="13.5" thickBot="1">
      <c r="B38" s="35"/>
      <c r="C38" s="36" t="s">
        <v>3</v>
      </c>
      <c r="D38" s="37">
        <f>SUM(D37:D37)</f>
        <v>660</v>
      </c>
      <c r="E38" s="38">
        <v>0.20679999999999998</v>
      </c>
    </row>
    <row r="39" spans="2:5">
      <c r="B39" s="19">
        <v>2032</v>
      </c>
      <c r="C39" s="47" t="s">
        <v>9</v>
      </c>
      <c r="D39" s="20">
        <v>660</v>
      </c>
      <c r="E39" s="20"/>
    </row>
    <row r="40" spans="2:5">
      <c r="B40" s="19"/>
      <c r="C40" s="47" t="s">
        <v>9</v>
      </c>
      <c r="D40" s="20">
        <v>660</v>
      </c>
      <c r="E40" s="20"/>
    </row>
    <row r="41" spans="2:5">
      <c r="B41" s="19"/>
      <c r="C41" s="47" t="s">
        <v>9</v>
      </c>
      <c r="D41" s="20">
        <v>660</v>
      </c>
      <c r="E41" s="20"/>
    </row>
    <row r="42" spans="2:5">
      <c r="B42" s="19"/>
      <c r="C42" s="47" t="s">
        <v>10</v>
      </c>
      <c r="D42" s="20">
        <v>-811</v>
      </c>
      <c r="E42" s="20"/>
    </row>
    <row r="43" spans="2:5" ht="13.5" thickBot="1">
      <c r="B43" s="35"/>
      <c r="C43" s="36" t="s">
        <v>3</v>
      </c>
      <c r="D43" s="37">
        <f>SUM(D39:D42)</f>
        <v>1169</v>
      </c>
      <c r="E43" s="38">
        <v>0.22190000000000001</v>
      </c>
    </row>
    <row r="44" spans="2:5">
      <c r="B44" s="19">
        <v>2033</v>
      </c>
      <c r="C44" s="31" t="s">
        <v>9</v>
      </c>
      <c r="D44" s="20">
        <v>660</v>
      </c>
      <c r="E44" s="20"/>
    </row>
    <row r="45" spans="2:5">
      <c r="B45" s="19"/>
      <c r="C45" s="31" t="s">
        <v>9</v>
      </c>
      <c r="D45" s="20">
        <v>660</v>
      </c>
      <c r="E45" s="20"/>
    </row>
    <row r="46" spans="2:5">
      <c r="B46" s="19"/>
      <c r="C46" s="47" t="s">
        <v>11</v>
      </c>
      <c r="D46" s="20">
        <v>-821</v>
      </c>
      <c r="E46" s="20"/>
    </row>
    <row r="47" spans="2:5" ht="13.5" thickBot="1">
      <c r="B47" s="35"/>
      <c r="C47" s="36" t="s">
        <v>3</v>
      </c>
      <c r="D47" s="37">
        <f>SUM(D44:D46)</f>
        <v>499</v>
      </c>
      <c r="E47" s="38">
        <v>0.2155</v>
      </c>
    </row>
    <row r="48" spans="2:5">
      <c r="B48" s="19">
        <v>2034</v>
      </c>
      <c r="C48" s="47" t="s">
        <v>9</v>
      </c>
      <c r="D48" s="20">
        <v>660</v>
      </c>
      <c r="E48" s="20"/>
    </row>
    <row r="49" spans="2:5" ht="13.5" thickBot="1">
      <c r="B49" s="35"/>
      <c r="C49" s="36" t="s">
        <v>3</v>
      </c>
      <c r="D49" s="37">
        <f>SUM(D48:D48)</f>
        <v>660</v>
      </c>
      <c r="E49" s="38">
        <v>0.21299999999999999</v>
      </c>
    </row>
    <row r="50" spans="2:5">
      <c r="B50" s="19">
        <v>2035</v>
      </c>
      <c r="C50" s="47" t="s">
        <v>9</v>
      </c>
      <c r="D50" s="20">
        <v>660</v>
      </c>
      <c r="E50" s="20"/>
    </row>
    <row r="51" spans="2:5" ht="13.5" thickBot="1">
      <c r="B51" s="35"/>
      <c r="C51" s="36" t="s">
        <v>3</v>
      </c>
      <c r="D51" s="37">
        <f>SUM(D50:D50)</f>
        <v>660</v>
      </c>
      <c r="E51" s="38">
        <v>0.21460000000000001</v>
      </c>
    </row>
    <row r="52" spans="2:5">
      <c r="B52" s="19">
        <v>2036</v>
      </c>
      <c r="C52" s="31" t="s">
        <v>9</v>
      </c>
      <c r="D52" s="20">
        <v>660</v>
      </c>
      <c r="E52" s="20"/>
    </row>
    <row r="53" spans="2:5">
      <c r="B53" s="19"/>
      <c r="C53" s="31" t="s">
        <v>9</v>
      </c>
      <c r="D53" s="20">
        <v>660</v>
      </c>
      <c r="E53" s="20"/>
    </row>
    <row r="54" spans="2:5">
      <c r="B54" s="19"/>
      <c r="C54" s="47" t="s">
        <v>13</v>
      </c>
      <c r="D54" s="20">
        <v>-987</v>
      </c>
      <c r="E54" s="20"/>
    </row>
    <row r="55" spans="2:5" ht="13.5" thickBot="1">
      <c r="B55" s="35"/>
      <c r="C55" s="36" t="s">
        <v>3</v>
      </c>
      <c r="D55" s="37">
        <f>SUM(D52:D54)</f>
        <v>333</v>
      </c>
      <c r="E55" s="38">
        <v>0.20519999999999999</v>
      </c>
    </row>
    <row r="56" spans="2:5">
      <c r="B56" s="19">
        <v>2037</v>
      </c>
      <c r="C56" s="47" t="s">
        <v>9</v>
      </c>
      <c r="D56" s="20">
        <v>660</v>
      </c>
      <c r="E56" s="20"/>
    </row>
    <row r="57" spans="2:5" ht="13.5" thickBot="1">
      <c r="B57" s="35"/>
      <c r="C57" s="36" t="s">
        <v>3</v>
      </c>
      <c r="D57" s="37">
        <f>SUM(D56:D56)</f>
        <v>660</v>
      </c>
      <c r="E57" s="38">
        <v>0.2069</v>
      </c>
    </row>
    <row r="58" spans="2:5">
      <c r="B58" s="19">
        <v>2038</v>
      </c>
      <c r="C58" s="47" t="s">
        <v>9</v>
      </c>
      <c r="D58" s="20">
        <v>660</v>
      </c>
      <c r="E58" s="20"/>
    </row>
    <row r="59" spans="2:5" ht="13.5" thickBot="1">
      <c r="B59" s="35"/>
      <c r="C59" s="36" t="s">
        <v>3</v>
      </c>
      <c r="D59" s="37">
        <f>SUM(D58:D58)</f>
        <v>660</v>
      </c>
      <c r="E59" s="38">
        <v>0.20749999999999999</v>
      </c>
    </row>
    <row r="60" spans="2:5">
      <c r="B60" s="19">
        <v>2039</v>
      </c>
      <c r="C60" s="47" t="s">
        <v>9</v>
      </c>
      <c r="D60" s="20">
        <v>660</v>
      </c>
      <c r="E60" s="20"/>
    </row>
    <row r="61" spans="2:5" ht="13.5" thickBot="1">
      <c r="B61" s="35"/>
      <c r="C61" s="36" t="s">
        <v>3</v>
      </c>
      <c r="D61" s="37">
        <f>SUM(D60:D60)</f>
        <v>660</v>
      </c>
      <c r="E61" s="38">
        <v>0.2084</v>
      </c>
    </row>
    <row r="62" spans="2:5">
      <c r="B62" s="19">
        <v>2040</v>
      </c>
      <c r="C62" s="47" t="s">
        <v>9</v>
      </c>
      <c r="D62" s="20">
        <v>660</v>
      </c>
      <c r="E62" s="20"/>
    </row>
    <row r="63" spans="2:5" ht="13.5" thickBot="1">
      <c r="B63" s="35"/>
      <c r="C63" s="36" t="s">
        <v>3</v>
      </c>
      <c r="D63" s="37">
        <f>SUM(D62:D62)</f>
        <v>660</v>
      </c>
      <c r="E63" s="38">
        <v>0.2089</v>
      </c>
    </row>
    <row r="64" spans="2:5">
      <c r="B64" s="19">
        <v>2041</v>
      </c>
      <c r="C64" s="47" t="s">
        <v>9</v>
      </c>
      <c r="D64" s="20">
        <v>660</v>
      </c>
      <c r="E64" s="20"/>
    </row>
    <row r="65" spans="2:5" ht="13.5" thickBot="1">
      <c r="B65" s="35"/>
      <c r="C65" s="36" t="s">
        <v>3</v>
      </c>
      <c r="D65" s="37">
        <f>SUM(D64:D64)</f>
        <v>660</v>
      </c>
      <c r="E65" s="38">
        <v>0.21530000000000002</v>
      </c>
    </row>
    <row r="66" spans="2:5">
      <c r="B66" s="19">
        <v>2042</v>
      </c>
      <c r="C66" s="31" t="s">
        <v>6</v>
      </c>
      <c r="D66" s="20" t="s">
        <v>6</v>
      </c>
      <c r="E66" s="20"/>
    </row>
    <row r="67" spans="2:5" ht="13.5" thickBot="1">
      <c r="B67" s="35"/>
      <c r="C67" s="36" t="s">
        <v>3</v>
      </c>
      <c r="D67" s="37">
        <f>SUM(D66:D66)</f>
        <v>0</v>
      </c>
      <c r="E67" s="38">
        <v>0.20180000000000001</v>
      </c>
    </row>
    <row r="68" spans="2:5">
      <c r="B68" s="19">
        <v>2043</v>
      </c>
      <c r="C68" s="47" t="s">
        <v>9</v>
      </c>
      <c r="D68" s="20">
        <v>660</v>
      </c>
      <c r="E68" s="20"/>
    </row>
    <row r="69" spans="2:5">
      <c r="B69" s="19"/>
      <c r="C69" s="47" t="s">
        <v>9</v>
      </c>
      <c r="D69" s="20">
        <v>660</v>
      </c>
      <c r="E69" s="20"/>
    </row>
    <row r="70" spans="2:5">
      <c r="B70" s="19"/>
      <c r="C70" s="47" t="s">
        <v>20</v>
      </c>
      <c r="D70" s="20">
        <v>-1050</v>
      </c>
      <c r="E70" s="20"/>
    </row>
    <row r="71" spans="2:5" ht="13.5" thickBot="1">
      <c r="B71" s="35"/>
      <c r="C71" s="36" t="s">
        <v>3</v>
      </c>
      <c r="D71" s="37">
        <f>SUM(D68:D70)</f>
        <v>270</v>
      </c>
      <c r="E71" s="38">
        <v>0.2026</v>
      </c>
    </row>
    <row r="72" spans="2:5">
      <c r="B72" s="19">
        <v>2044</v>
      </c>
      <c r="C72" s="47" t="s">
        <v>9</v>
      </c>
      <c r="D72" s="20">
        <v>660</v>
      </c>
      <c r="E72" s="20"/>
    </row>
    <row r="73" spans="2:5" ht="13.5" thickBot="1">
      <c r="B73" s="35"/>
      <c r="C73" s="36" t="s">
        <v>3</v>
      </c>
      <c r="D73" s="37">
        <f>SUM(D72:D72)</f>
        <v>660</v>
      </c>
      <c r="E73" s="38">
        <v>0.2084</v>
      </c>
    </row>
    <row r="74" spans="2:5">
      <c r="B74" s="27"/>
      <c r="C74" s="39"/>
      <c r="D74" s="40"/>
      <c r="E74" s="40"/>
    </row>
    <row r="75" spans="2:5">
      <c r="B75" s="49" t="s">
        <v>24</v>
      </c>
      <c r="C75" s="42"/>
      <c r="D75" s="43"/>
      <c r="E75" s="43"/>
    </row>
    <row r="76" spans="2:5">
      <c r="B76" s="43"/>
      <c r="C76" s="42"/>
      <c r="D76" s="43"/>
      <c r="E76" s="43"/>
    </row>
    <row r="77" spans="2:5">
      <c r="B77" s="41"/>
      <c r="C77" s="44"/>
      <c r="D77" s="43"/>
      <c r="E77" s="43"/>
    </row>
    <row r="78" spans="2:5">
      <c r="B78" s="43"/>
      <c r="C78" s="44"/>
      <c r="D78" s="43"/>
      <c r="E78" s="43"/>
    </row>
    <row r="79" spans="2:5">
      <c r="B79" s="41"/>
      <c r="C79" s="44"/>
      <c r="D79" s="43"/>
      <c r="E79" s="43"/>
    </row>
    <row r="80" spans="2:5">
      <c r="B80" s="41"/>
      <c r="C80" s="50"/>
      <c r="D80" s="50"/>
      <c r="E80" s="45"/>
    </row>
  </sheetData>
  <mergeCells count="1">
    <mergeCell ref="C80:D80"/>
  </mergeCells>
  <printOptions horizontalCentered="1" verticalCentered="1"/>
  <pageMargins left="0" right="0" top="0" bottom="0" header="0.5" footer="0.5"/>
  <pageSetup scale="53" orientation="portrait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0"/>
  <sheetViews>
    <sheetView showGridLines="0" zoomScaleNormal="100" zoomScaleSheetLayoutView="75" workbookViewId="0">
      <selection activeCell="C2" sqref="C2"/>
    </sheetView>
  </sheetViews>
  <sheetFormatPr defaultColWidth="9.140625" defaultRowHeight="12.75"/>
  <cols>
    <col min="1" max="1" width="4" style="1" customWidth="1"/>
    <col min="2" max="2" width="7.140625" style="2" bestFit="1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10" width="9.28515625" style="2" bestFit="1" customWidth="1"/>
    <col min="11" max="11" width="5.7109375" style="2" bestFit="1" customWidth="1"/>
    <col min="12" max="12" width="8.5703125" style="2" bestFit="1" customWidth="1"/>
    <col min="13" max="13" width="10.7109375" style="1" bestFit="1" customWidth="1"/>
    <col min="14" max="16384" width="9.140625" style="1"/>
  </cols>
  <sheetData>
    <row r="1" spans="2:12">
      <c r="B1" s="10" t="s">
        <v>25</v>
      </c>
    </row>
    <row r="2" spans="2:12">
      <c r="B2" s="10" t="s">
        <v>26</v>
      </c>
    </row>
    <row r="3" spans="2:12">
      <c r="B3" s="10" t="s">
        <v>27</v>
      </c>
    </row>
    <row r="4" spans="2:12">
      <c r="B4" s="10" t="s">
        <v>28</v>
      </c>
    </row>
    <row r="5" spans="2:12">
      <c r="B5" s="10" t="s">
        <v>29</v>
      </c>
    </row>
    <row r="6" spans="2:12">
      <c r="B6" s="10" t="s">
        <v>34</v>
      </c>
    </row>
    <row r="8" spans="2:12" ht="5.45" customHeight="1" thickBot="1">
      <c r="C8" s="3"/>
      <c r="E8" s="4"/>
    </row>
    <row r="9" spans="2:12">
      <c r="B9" s="5"/>
      <c r="C9" s="6"/>
      <c r="D9" s="7"/>
      <c r="E9" s="8" t="s">
        <v>2</v>
      </c>
    </row>
    <row r="10" spans="2:12">
      <c r="B10" s="9"/>
      <c r="C10" s="10"/>
      <c r="D10" s="11" t="s">
        <v>2</v>
      </c>
      <c r="E10" s="12" t="s">
        <v>5</v>
      </c>
    </row>
    <row r="11" spans="2:12" s="13" customFormat="1" ht="15" thickBot="1">
      <c r="B11" s="14" t="s">
        <v>16</v>
      </c>
      <c r="C11" s="15" t="s">
        <v>0</v>
      </c>
      <c r="D11" s="15" t="s">
        <v>1</v>
      </c>
      <c r="E11" s="16" t="s">
        <v>17</v>
      </c>
      <c r="G11" s="17"/>
      <c r="H11" s="17"/>
      <c r="I11" s="17"/>
      <c r="J11" s="17"/>
      <c r="K11" s="17"/>
      <c r="L11" s="17"/>
    </row>
    <row r="12" spans="2:12">
      <c r="B12" s="19">
        <v>2019</v>
      </c>
      <c r="C12" s="48" t="s">
        <v>19</v>
      </c>
      <c r="D12" s="46">
        <v>1586</v>
      </c>
      <c r="E12" s="30"/>
      <c r="G12" s="28"/>
    </row>
    <row r="13" spans="2:12">
      <c r="B13" s="22"/>
      <c r="C13" s="23" t="s">
        <v>3</v>
      </c>
      <c r="D13" s="24">
        <f>SUM(D12:D12)</f>
        <v>1586</v>
      </c>
      <c r="E13" s="25">
        <v>0.2261</v>
      </c>
      <c r="G13" s="28"/>
      <c r="H13" s="29"/>
    </row>
    <row r="14" spans="2:12">
      <c r="B14" s="19">
        <v>2020</v>
      </c>
      <c r="C14" s="47" t="s">
        <v>12</v>
      </c>
      <c r="D14" s="20">
        <v>-375</v>
      </c>
      <c r="E14" s="20"/>
      <c r="G14" s="28"/>
      <c r="H14" s="29"/>
    </row>
    <row r="15" spans="2:12">
      <c r="B15" s="22"/>
      <c r="C15" s="23" t="s">
        <v>3</v>
      </c>
      <c r="D15" s="24">
        <f>SUM(D14:D14)</f>
        <v>-375</v>
      </c>
      <c r="E15" s="25">
        <v>0.21149999999999999</v>
      </c>
      <c r="H15" s="29"/>
    </row>
    <row r="16" spans="2:12">
      <c r="B16" s="19">
        <v>2021</v>
      </c>
      <c r="C16" s="26"/>
      <c r="D16" s="20"/>
      <c r="E16" s="32"/>
      <c r="G16" s="28"/>
      <c r="H16" s="29"/>
    </row>
    <row r="17" spans="2:12">
      <c r="B17" s="33"/>
      <c r="C17" s="23" t="s">
        <v>3</v>
      </c>
      <c r="D17" s="24">
        <f>SUM(D16:D16)</f>
        <v>0</v>
      </c>
      <c r="E17" s="25">
        <v>0.21890000000000001</v>
      </c>
      <c r="H17" s="29"/>
    </row>
    <row r="18" spans="2:12">
      <c r="B18" s="34">
        <v>2022</v>
      </c>
      <c r="C18" s="21"/>
      <c r="D18" s="30"/>
      <c r="E18" s="20"/>
    </row>
    <row r="19" spans="2:12">
      <c r="B19" s="22"/>
      <c r="C19" s="23" t="s">
        <v>3</v>
      </c>
      <c r="D19" s="24">
        <f>SUM(D18:D18)</f>
        <v>0</v>
      </c>
      <c r="E19" s="25">
        <v>0.2077</v>
      </c>
    </row>
    <row r="20" spans="2:12">
      <c r="B20" s="19">
        <v>2023</v>
      </c>
      <c r="C20" s="47" t="s">
        <v>4</v>
      </c>
      <c r="D20" s="20">
        <v>1317</v>
      </c>
      <c r="E20" s="20"/>
    </row>
    <row r="21" spans="2:12" ht="13.5" thickBot="1">
      <c r="B21" s="35"/>
      <c r="C21" s="23" t="s">
        <v>3</v>
      </c>
      <c r="D21" s="24">
        <f>SUM(D20)</f>
        <v>1317</v>
      </c>
      <c r="E21" s="25">
        <v>0.24239999999999998</v>
      </c>
    </row>
    <row r="22" spans="2:12">
      <c r="B22" s="19">
        <v>2024</v>
      </c>
      <c r="C22" s="31"/>
      <c r="D22" s="20"/>
      <c r="E22" s="20"/>
    </row>
    <row r="23" spans="2:12" ht="13.5" thickBot="1">
      <c r="B23" s="35"/>
      <c r="C23" s="36" t="s">
        <v>3</v>
      </c>
      <c r="D23" s="37">
        <f>SUM(D22:D22)</f>
        <v>0</v>
      </c>
      <c r="E23" s="38">
        <v>0.22030000000000002</v>
      </c>
    </row>
    <row r="24" spans="2:12" s="18" customFormat="1">
      <c r="B24" s="19">
        <v>2025</v>
      </c>
      <c r="C24" s="47" t="s">
        <v>4</v>
      </c>
      <c r="D24" s="20">
        <v>1317</v>
      </c>
      <c r="E24" s="20"/>
      <c r="G24" s="27"/>
      <c r="H24" s="27"/>
      <c r="I24" s="27"/>
      <c r="J24" s="27"/>
      <c r="K24" s="27"/>
      <c r="L24" s="27"/>
    </row>
    <row r="25" spans="2:12" ht="13.5" thickBot="1">
      <c r="B25" s="35"/>
      <c r="C25" s="36" t="s">
        <v>3</v>
      </c>
      <c r="D25" s="37">
        <f>SUM(D24:D24)</f>
        <v>1317</v>
      </c>
      <c r="E25" s="38">
        <v>0.25120000000000003</v>
      </c>
    </row>
    <row r="26" spans="2:12">
      <c r="B26" s="19">
        <v>2026</v>
      </c>
      <c r="C26" s="47" t="s">
        <v>7</v>
      </c>
      <c r="D26" s="20">
        <v>1100</v>
      </c>
      <c r="E26" s="20"/>
    </row>
    <row r="27" spans="2:12">
      <c r="B27" s="19"/>
      <c r="C27" s="47" t="s">
        <v>21</v>
      </c>
      <c r="D27" s="20">
        <v>-330</v>
      </c>
      <c r="E27" s="20"/>
    </row>
    <row r="28" spans="2:12" ht="13.5" thickBot="1">
      <c r="B28" s="35"/>
      <c r="C28" s="36" t="s">
        <v>3</v>
      </c>
      <c r="D28" s="37">
        <f>SUM(D26:D27)</f>
        <v>770</v>
      </c>
      <c r="E28" s="38">
        <v>0.21329999999999999</v>
      </c>
    </row>
    <row r="29" spans="2:12">
      <c r="B29" s="19">
        <v>2027</v>
      </c>
      <c r="C29" s="47" t="s">
        <v>8</v>
      </c>
      <c r="D29" s="20">
        <v>1100</v>
      </c>
      <c r="E29" s="20"/>
    </row>
    <row r="30" spans="2:12" s="18" customFormat="1" ht="13.5" thickBot="1">
      <c r="B30" s="35"/>
      <c r="C30" s="36" t="s">
        <v>3</v>
      </c>
      <c r="D30" s="37">
        <f>SUM(D29:D29)</f>
        <v>1100</v>
      </c>
      <c r="E30" s="38">
        <v>0.22820000000000001</v>
      </c>
      <c r="G30" s="27"/>
      <c r="H30" s="27"/>
      <c r="I30" s="27"/>
      <c r="J30" s="27"/>
      <c r="K30" s="27"/>
      <c r="L30" s="27"/>
    </row>
    <row r="31" spans="2:12">
      <c r="B31" s="19">
        <v>2028</v>
      </c>
      <c r="C31" s="47"/>
      <c r="D31" s="20"/>
      <c r="E31" s="20"/>
    </row>
    <row r="32" spans="2:12" ht="13.5" thickBot="1">
      <c r="B32" s="35"/>
      <c r="C32" s="36" t="s">
        <v>3</v>
      </c>
      <c r="D32" s="37">
        <f>SUM(D31:D31)</f>
        <v>0</v>
      </c>
      <c r="E32" s="38">
        <v>0.24340000000000001</v>
      </c>
    </row>
    <row r="33" spans="2:5">
      <c r="B33" s="19">
        <v>2029</v>
      </c>
      <c r="C33" s="47"/>
      <c r="D33" s="20"/>
      <c r="E33" s="20"/>
    </row>
    <row r="34" spans="2:5" ht="13.5" thickBot="1">
      <c r="B34" s="35"/>
      <c r="C34" s="36" t="s">
        <v>3</v>
      </c>
      <c r="D34" s="37">
        <f>SUM(D33:D33)</f>
        <v>0</v>
      </c>
      <c r="E34" s="38">
        <v>0.21690000000000001</v>
      </c>
    </row>
    <row r="35" spans="2:5" ht="12" customHeight="1">
      <c r="B35" s="19">
        <v>2030</v>
      </c>
      <c r="C35" s="47" t="s">
        <v>9</v>
      </c>
      <c r="D35" s="20">
        <v>440</v>
      </c>
      <c r="E35" s="20"/>
    </row>
    <row r="36" spans="2:5" ht="13.5" thickBot="1">
      <c r="B36" s="35"/>
      <c r="C36" s="36" t="s">
        <v>3</v>
      </c>
      <c r="D36" s="37">
        <f>SUM(D35:D35)</f>
        <v>440</v>
      </c>
      <c r="E36" s="38">
        <v>0.2072</v>
      </c>
    </row>
    <row r="37" spans="2:5" ht="12.6" customHeight="1">
      <c r="B37" s="19">
        <v>2031</v>
      </c>
      <c r="C37" s="47" t="s">
        <v>9</v>
      </c>
      <c r="D37" s="20">
        <v>660</v>
      </c>
      <c r="E37" s="20"/>
    </row>
    <row r="38" spans="2:5" ht="13.5" thickBot="1">
      <c r="B38" s="35"/>
      <c r="C38" s="36" t="s">
        <v>3</v>
      </c>
      <c r="D38" s="37">
        <f>SUM(D37:D37)</f>
        <v>660</v>
      </c>
      <c r="E38" s="38">
        <v>0.20660000000000001</v>
      </c>
    </row>
    <row r="39" spans="2:5">
      <c r="B39" s="19">
        <v>2032</v>
      </c>
      <c r="C39" s="47" t="s">
        <v>9</v>
      </c>
      <c r="D39" s="20">
        <v>660</v>
      </c>
      <c r="E39" s="20"/>
    </row>
    <row r="40" spans="2:5">
      <c r="B40" s="19"/>
      <c r="C40" s="47" t="s">
        <v>9</v>
      </c>
      <c r="D40" s="20">
        <v>660</v>
      </c>
      <c r="E40" s="20"/>
    </row>
    <row r="41" spans="2:5">
      <c r="B41" s="19"/>
      <c r="C41" s="47" t="s">
        <v>9</v>
      </c>
      <c r="D41" s="20">
        <v>660</v>
      </c>
      <c r="E41" s="20"/>
    </row>
    <row r="42" spans="2:5">
      <c r="B42" s="19"/>
      <c r="C42" s="47" t="s">
        <v>10</v>
      </c>
      <c r="D42" s="20">
        <v>-811</v>
      </c>
      <c r="E42" s="20"/>
    </row>
    <row r="43" spans="2:5" ht="13.5" thickBot="1">
      <c r="B43" s="35"/>
      <c r="C43" s="36" t="s">
        <v>3</v>
      </c>
      <c r="D43" s="37">
        <f>SUM(D39:D42)</f>
        <v>1169</v>
      </c>
      <c r="E43" s="38">
        <v>0.22190000000000001</v>
      </c>
    </row>
    <row r="44" spans="2:5">
      <c r="B44" s="19">
        <v>2033</v>
      </c>
      <c r="C44" s="31" t="s">
        <v>9</v>
      </c>
      <c r="D44" s="20">
        <v>660</v>
      </c>
      <c r="E44" s="20"/>
    </row>
    <row r="45" spans="2:5">
      <c r="B45" s="19"/>
      <c r="C45" s="31" t="s">
        <v>9</v>
      </c>
      <c r="D45" s="20">
        <v>660</v>
      </c>
      <c r="E45" s="20"/>
    </row>
    <row r="46" spans="2:5">
      <c r="B46" s="19"/>
      <c r="C46" s="47" t="s">
        <v>11</v>
      </c>
      <c r="D46" s="20">
        <v>-821</v>
      </c>
      <c r="E46" s="20"/>
    </row>
    <row r="47" spans="2:5" ht="13.5" thickBot="1">
      <c r="B47" s="35"/>
      <c r="C47" s="36" t="s">
        <v>3</v>
      </c>
      <c r="D47" s="37">
        <f>SUM(D44:D46)</f>
        <v>499</v>
      </c>
      <c r="E47" s="38">
        <v>0.2155</v>
      </c>
    </row>
    <row r="48" spans="2:5">
      <c r="B48" s="19">
        <v>2034</v>
      </c>
      <c r="C48" s="47" t="s">
        <v>9</v>
      </c>
      <c r="D48" s="20">
        <v>660</v>
      </c>
      <c r="E48" s="20"/>
    </row>
    <row r="49" spans="2:5" ht="13.5" thickBot="1">
      <c r="B49" s="35"/>
      <c r="C49" s="36" t="s">
        <v>3</v>
      </c>
      <c r="D49" s="37">
        <f>SUM(D48:D48)</f>
        <v>660</v>
      </c>
      <c r="E49" s="38">
        <v>0.21299999999999999</v>
      </c>
    </row>
    <row r="50" spans="2:5">
      <c r="B50" s="19">
        <v>2035</v>
      </c>
      <c r="C50" s="47" t="s">
        <v>9</v>
      </c>
      <c r="D50" s="20">
        <v>660</v>
      </c>
      <c r="E50" s="20"/>
    </row>
    <row r="51" spans="2:5" ht="13.5" thickBot="1">
      <c r="B51" s="35"/>
      <c r="C51" s="36" t="s">
        <v>3</v>
      </c>
      <c r="D51" s="37">
        <f>SUM(D50:D50)</f>
        <v>660</v>
      </c>
      <c r="E51" s="38">
        <v>0.21460000000000001</v>
      </c>
    </row>
    <row r="52" spans="2:5">
      <c r="B52" s="19">
        <v>2036</v>
      </c>
      <c r="C52" s="31" t="s">
        <v>9</v>
      </c>
      <c r="D52" s="20">
        <v>660</v>
      </c>
      <c r="E52" s="20"/>
    </row>
    <row r="53" spans="2:5">
      <c r="B53" s="19"/>
      <c r="C53" s="31" t="s">
        <v>9</v>
      </c>
      <c r="D53" s="20">
        <v>660</v>
      </c>
      <c r="E53" s="20"/>
    </row>
    <row r="54" spans="2:5">
      <c r="B54" s="19"/>
      <c r="C54" s="47" t="s">
        <v>13</v>
      </c>
      <c r="D54" s="20">
        <v>-987</v>
      </c>
      <c r="E54" s="20"/>
    </row>
    <row r="55" spans="2:5" ht="13.5" thickBot="1">
      <c r="B55" s="35"/>
      <c r="C55" s="36" t="s">
        <v>3</v>
      </c>
      <c r="D55" s="37">
        <f>SUM(D52:D54)</f>
        <v>333</v>
      </c>
      <c r="E55" s="38">
        <v>0.20519999999999999</v>
      </c>
    </row>
    <row r="56" spans="2:5">
      <c r="B56" s="19">
        <v>2037</v>
      </c>
      <c r="C56" s="47" t="s">
        <v>9</v>
      </c>
      <c r="D56" s="20">
        <v>660</v>
      </c>
      <c r="E56" s="20"/>
    </row>
    <row r="57" spans="2:5" ht="13.5" thickBot="1">
      <c r="B57" s="35"/>
      <c r="C57" s="36" t="s">
        <v>3</v>
      </c>
      <c r="D57" s="37">
        <f>SUM(D56:D56)</f>
        <v>660</v>
      </c>
      <c r="E57" s="38">
        <v>0.2069</v>
      </c>
    </row>
    <row r="58" spans="2:5">
      <c r="B58" s="19">
        <v>2038</v>
      </c>
      <c r="C58" s="47" t="s">
        <v>9</v>
      </c>
      <c r="D58" s="20">
        <v>660</v>
      </c>
      <c r="E58" s="20"/>
    </row>
    <row r="59" spans="2:5" ht="13.5" thickBot="1">
      <c r="B59" s="35"/>
      <c r="C59" s="36" t="s">
        <v>3</v>
      </c>
      <c r="D59" s="37">
        <f>SUM(D58:D58)</f>
        <v>660</v>
      </c>
      <c r="E59" s="38">
        <v>0.20749999999999999</v>
      </c>
    </row>
    <row r="60" spans="2:5">
      <c r="B60" s="19">
        <v>2039</v>
      </c>
      <c r="C60" s="47" t="s">
        <v>9</v>
      </c>
      <c r="D60" s="20">
        <v>660</v>
      </c>
      <c r="E60" s="20"/>
    </row>
    <row r="61" spans="2:5" ht="13.5" thickBot="1">
      <c r="B61" s="35"/>
      <c r="C61" s="36" t="s">
        <v>3</v>
      </c>
      <c r="D61" s="37">
        <f>SUM(D60:D60)</f>
        <v>660</v>
      </c>
      <c r="E61" s="38">
        <v>0.2084</v>
      </c>
    </row>
    <row r="62" spans="2:5">
      <c r="B62" s="19">
        <v>2040</v>
      </c>
      <c r="C62" s="47" t="s">
        <v>9</v>
      </c>
      <c r="D62" s="20">
        <v>660</v>
      </c>
      <c r="E62" s="20"/>
    </row>
    <row r="63" spans="2:5" ht="13.5" thickBot="1">
      <c r="B63" s="35"/>
      <c r="C63" s="36" t="s">
        <v>3</v>
      </c>
      <c r="D63" s="37">
        <f>SUM(D62:D62)</f>
        <v>660</v>
      </c>
      <c r="E63" s="38">
        <v>0.2089</v>
      </c>
    </row>
    <row r="64" spans="2:5">
      <c r="B64" s="19">
        <v>2041</v>
      </c>
      <c r="C64" s="47" t="s">
        <v>9</v>
      </c>
      <c r="D64" s="20">
        <v>660</v>
      </c>
      <c r="E64" s="20"/>
    </row>
    <row r="65" spans="2:5" ht="13.5" thickBot="1">
      <c r="B65" s="35"/>
      <c r="C65" s="36" t="s">
        <v>3</v>
      </c>
      <c r="D65" s="37">
        <f>SUM(D64:D64)</f>
        <v>660</v>
      </c>
      <c r="E65" s="38">
        <v>0.21530000000000002</v>
      </c>
    </row>
    <row r="66" spans="2:5">
      <c r="B66" s="19">
        <v>2042</v>
      </c>
      <c r="C66" s="31" t="s">
        <v>6</v>
      </c>
      <c r="D66" s="20" t="s">
        <v>6</v>
      </c>
      <c r="E66" s="20"/>
    </row>
    <row r="67" spans="2:5" ht="13.5" thickBot="1">
      <c r="B67" s="35"/>
      <c r="C67" s="36" t="s">
        <v>3</v>
      </c>
      <c r="D67" s="37">
        <f>SUM(D66:D66)</f>
        <v>0</v>
      </c>
      <c r="E67" s="38">
        <v>0.20180000000000001</v>
      </c>
    </row>
    <row r="68" spans="2:5">
      <c r="B68" s="19">
        <v>2043</v>
      </c>
      <c r="C68" s="47" t="s">
        <v>9</v>
      </c>
      <c r="D68" s="20">
        <v>660</v>
      </c>
      <c r="E68" s="20"/>
    </row>
    <row r="69" spans="2:5">
      <c r="B69" s="19"/>
      <c r="C69" s="47" t="s">
        <v>9</v>
      </c>
      <c r="D69" s="20">
        <v>660</v>
      </c>
      <c r="E69" s="20"/>
    </row>
    <row r="70" spans="2:5">
      <c r="B70" s="19"/>
      <c r="C70" s="47" t="s">
        <v>20</v>
      </c>
      <c r="D70" s="20">
        <v>-1050</v>
      </c>
      <c r="E70" s="20"/>
    </row>
    <row r="71" spans="2:5" ht="13.5" thickBot="1">
      <c r="B71" s="35"/>
      <c r="C71" s="36" t="s">
        <v>3</v>
      </c>
      <c r="D71" s="37">
        <f>SUM(D68:D70)</f>
        <v>270</v>
      </c>
      <c r="E71" s="38">
        <v>0.2026</v>
      </c>
    </row>
    <row r="72" spans="2:5">
      <c r="B72" s="19">
        <v>2044</v>
      </c>
      <c r="C72" s="47" t="s">
        <v>9</v>
      </c>
      <c r="D72" s="20">
        <v>660</v>
      </c>
      <c r="E72" s="20"/>
    </row>
    <row r="73" spans="2:5" ht="13.5" thickBot="1">
      <c r="B73" s="35"/>
      <c r="C73" s="36" t="s">
        <v>3</v>
      </c>
      <c r="D73" s="37">
        <f>SUM(D72:D72)</f>
        <v>660</v>
      </c>
      <c r="E73" s="38">
        <v>0.2084</v>
      </c>
    </row>
    <row r="74" spans="2:5">
      <c r="B74" s="27"/>
      <c r="C74" s="39"/>
      <c r="D74" s="40"/>
      <c r="E74" s="40"/>
    </row>
    <row r="75" spans="2:5">
      <c r="B75" s="49" t="s">
        <v>24</v>
      </c>
      <c r="C75" s="42"/>
      <c r="D75" s="43"/>
      <c r="E75" s="43"/>
    </row>
    <row r="76" spans="2:5">
      <c r="B76" s="43"/>
      <c r="C76" s="42"/>
      <c r="D76" s="43"/>
      <c r="E76" s="43"/>
    </row>
    <row r="77" spans="2:5">
      <c r="B77" s="41"/>
      <c r="C77" s="44"/>
      <c r="D77" s="43"/>
      <c r="E77" s="43"/>
    </row>
    <row r="78" spans="2:5">
      <c r="B78" s="43"/>
      <c r="C78" s="44"/>
      <c r="D78" s="43"/>
      <c r="E78" s="43"/>
    </row>
    <row r="79" spans="2:5">
      <c r="B79" s="41"/>
      <c r="C79" s="44"/>
      <c r="D79" s="43"/>
      <c r="E79" s="43"/>
    </row>
    <row r="80" spans="2:5">
      <c r="B80" s="41"/>
      <c r="C80" s="50"/>
      <c r="D80" s="50"/>
      <c r="E80" s="45"/>
    </row>
  </sheetData>
  <mergeCells count="1">
    <mergeCell ref="C80:D80"/>
  </mergeCells>
  <printOptions horizontalCentered="1" verticalCentered="1"/>
  <pageMargins left="0" right="0" top="0" bottom="0" header="0.5" footer="0.5"/>
  <pageSetup scale="83" orientation="portrait" r:id="rId1"/>
  <headerFooter alignWithMargins="0"/>
  <colBreaks count="1" manualBreakCount="1">
    <brk id="5" max="1048575" man="1"/>
  </colBreaks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D955ED61EF5F4D85835ECDC7FB313E" ma:contentTypeVersion="" ma:contentTypeDescription="Create a new document." ma:contentTypeScope="" ma:versionID="da245086b1060cedbd89a9c11a1d9916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CE4CCD-550A-4C89-A2D9-0FCE81D34BB1}">
  <ds:schemaRefs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E02D2D9C-2898-4A7A-8D0B-BD92387C44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6E1311-99F4-4DA1-ACFD-2537CF9D00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(2) Row1</vt:lpstr>
      <vt:lpstr>(2) Row2</vt:lpstr>
      <vt:lpstr>(2) Row 3</vt:lpstr>
      <vt:lpstr>(3) Row 1</vt:lpstr>
      <vt:lpstr>(3) Row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