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 yWindow="1032" windowWidth="14340" windowHeight="8076" activeTab="0"/>
  </bookViews>
  <sheets>
    <sheet name="Sheet1" sheetId="1" r:id="rId1"/>
  </sheets>
  <externalReferences>
    <externalReference r:id="rId4"/>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F-9">#REF!</definedName>
    <definedName name="OLE_LINK1" localSheetId="0">'Sheet1'!$A$38</definedName>
    <definedName name="_xlnm.Print_Area" localSheetId="0">'Sheet1'!$A$1:$Q$492</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2</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s>
  <calcPr fullCalcOnLoad="1"/>
</workbook>
</file>

<file path=xl/sharedStrings.xml><?xml version="1.0" encoding="utf-8"?>
<sst xmlns="http://schemas.openxmlformats.org/spreadsheetml/2006/main" count="384" uniqueCount="206">
  <si>
    <t>ENERGY SALES FORECAST:</t>
  </si>
  <si>
    <t>Net Energy for Load per Customer</t>
  </si>
  <si>
    <t>Heating Degree Hours</t>
  </si>
  <si>
    <t>Cooling Degree Hours</t>
  </si>
  <si>
    <t>Residential Sales:</t>
  </si>
  <si>
    <t>(Lagged 1 month)</t>
  </si>
  <si>
    <t>Commercial Sales:</t>
  </si>
  <si>
    <t>Industrial Sales:</t>
  </si>
  <si>
    <t>Street &amp; Highway Sales:</t>
  </si>
  <si>
    <t>Railroads &amp; Railways Sales:</t>
  </si>
  <si>
    <t>LOAD FORECASTING METHODOLOGY</t>
  </si>
  <si>
    <t>Resale Sales:</t>
  </si>
  <si>
    <t>Total Sales:</t>
  </si>
  <si>
    <t>SYSTEM PEAK FORECASTS</t>
  </si>
  <si>
    <t>System Summer Peak</t>
  </si>
  <si>
    <t>Summer Peak Per Customer</t>
  </si>
  <si>
    <t>System Winter Peak</t>
  </si>
  <si>
    <t>Winter Peak Per Customer</t>
  </si>
  <si>
    <t>total sales, which is adjusted for the total sales derived from the NEL model. The models are developed to obtain a reasonable monthly share of each revenue class.</t>
  </si>
  <si>
    <t xml:space="preserve">Resale (Wholesale) customers are composed of municipalities and/or electric cooperatives.  These customers differ from jurisdictional customers in that they are not the ultimate </t>
  </si>
  <si>
    <t>users of the electricity they buy.  Instead, they resell this electricity to their own customers.</t>
  </si>
  <si>
    <t>The forecasts for all revenue classes are summed and the residential and commercial classes are adjusted proportionately to match the total sales forecast obtained from the NEL model.</t>
  </si>
  <si>
    <t>The forecasting methodology for the summer and winter system peaks are discussed below.</t>
  </si>
  <si>
    <t>weather not otherwise captured by heating degree days.  The procedure for calculating cooling degree hours and heating degree days is as follows:</t>
  </si>
  <si>
    <t>that occur because of changing weather conditions.  Heating degree days based on 45 degrees is used to capture heating load resulting from sustained periods of unusually cold</t>
  </si>
  <si>
    <t xml:space="preserve">The cooling degree hours and heating degree days are used to capture the changes in the electric usage of weather sensitive appliances, such as air conditioners and electric heaters, </t>
  </si>
  <si>
    <t>other public authority, railroads &amp; railways, and resale, the forecast is based on customer specific information. The forecasts for all the revenue classes are summed and then the</t>
  </si>
  <si>
    <t xml:space="preserve">class forecasts discussed below for the residential and commercial classes are then adjusted proportionally to match the NEL from the NEL model. </t>
  </si>
  <si>
    <t>The model below is based on residential sales per customer, therefore the output is multiplied by total residential customers to derive FPL’s residential sales forecast.</t>
  </si>
  <si>
    <t>Sales for the industrial class are forecast using separate econometric models for each group; small customers, medium customers, and large customers.  The key inputs to the</t>
  </si>
  <si>
    <t>Street &amp; highway sales are projected using a trended use per customer, which is multiplied by the forecasted number of customers.</t>
  </si>
  <si>
    <t xml:space="preserve">The projections for sales in this class are based on historical average use per customer times the number of customers in the class.  The number of customers is based on the </t>
  </si>
  <si>
    <t>planned addition of new stations.</t>
  </si>
  <si>
    <t>Dummy December</t>
  </si>
  <si>
    <t>Dummy January 2007</t>
  </si>
  <si>
    <t>Residential sales per customer</t>
  </si>
  <si>
    <t>Small Industrial Sales per customer</t>
  </si>
  <si>
    <t>Dummy 1990</t>
  </si>
  <si>
    <t>There are three sets of weather variables developed and used in the forecasting models:</t>
  </si>
  <si>
    <t xml:space="preserve">The monthly customer forecast is developed by revenue class. Econometric models are developed for total, residential, commercial, industrial, and street &amp; highway classes. For </t>
  </si>
  <si>
    <t xml:space="preserve">This revenue class consists of Miami-Dade County’s metro-rail stations.  The number of customers is based on the planned addition of new stations.  </t>
  </si>
  <si>
    <t xml:space="preserve">The model is as follows: </t>
  </si>
  <si>
    <t>Heating Degree Days based on 45 degrees</t>
  </si>
  <si>
    <t>Weighted Real Per Capita Income</t>
  </si>
  <si>
    <t>Dummy November 2005</t>
  </si>
  <si>
    <t>Dummy February 2006</t>
  </si>
  <si>
    <t>Durbin-H Statistic</t>
  </si>
  <si>
    <t xml:space="preserve">The heating degree days are then summed for the given month to obtain a monthly value. </t>
  </si>
  <si>
    <t>Maximum Peak Day Temperature</t>
  </si>
  <si>
    <t>Line No.</t>
  </si>
  <si>
    <t xml:space="preserve">Once the NEL forecast is obtained using the above-mentioned model, total billed sales are computed using a historical ratio of sales to NEL.  The sales by </t>
  </si>
  <si>
    <t xml:space="preserve">To project sales by revenue class, models for the residential, commercial, and industrial classes are developed. The sum of all the classes will result in </t>
  </si>
  <si>
    <t xml:space="preserve">historical usage characteristics. </t>
  </si>
  <si>
    <t>Florida Non-Agricultural Employment</t>
  </si>
  <si>
    <t>Small Industrial Customers</t>
  </si>
  <si>
    <t>Total Customer Forecast:</t>
  </si>
  <si>
    <t>Residential Customer Forecast:</t>
  </si>
  <si>
    <t>Street &amp; Highway Customers:</t>
  </si>
  <si>
    <t xml:space="preserve">First a composite system-wide temperature is developed using hourly temperatures from the four weather stations (Miami, Fort Myers, Daytona Beach, West Palm Beach) in our service territory. </t>
  </si>
  <si>
    <t xml:space="preserve">The hourly temperatures from the four stations are weighted by the sales in that region to produce a system temperature. </t>
  </si>
  <si>
    <t xml:space="preserve">then summed together for the day and divided by 24 to obtain daily cooling degree hours, which are then summed for the given month to obtain a monthly value.  </t>
  </si>
  <si>
    <t>Minimum Peak Day Temperature</t>
  </si>
  <si>
    <t>ASSUMPTIONS:</t>
  </si>
  <si>
    <t>DEPENDENT VARIABLE:</t>
  </si>
  <si>
    <t>Total Customers</t>
  </si>
  <si>
    <t>INDEPENDENT VARIABLE:</t>
  </si>
  <si>
    <t>COEFFICIENTS</t>
  </si>
  <si>
    <t>T RATIO</t>
  </si>
  <si>
    <t>Intercept</t>
  </si>
  <si>
    <t>Florida Population</t>
  </si>
  <si>
    <t>AR (1)</t>
  </si>
  <si>
    <t>SAR (1)</t>
  </si>
  <si>
    <t>Adjusted R-Square</t>
  </si>
  <si>
    <t>=</t>
  </si>
  <si>
    <t>Durbin-Watson</t>
  </si>
  <si>
    <t>Residential Customers</t>
  </si>
  <si>
    <t>Industrial Customer Forecast:</t>
  </si>
  <si>
    <t>The model is as follows:</t>
  </si>
  <si>
    <t>Street &amp; Highway Customers</t>
  </si>
  <si>
    <t>(Lagged one month)</t>
  </si>
  <si>
    <t>Resale:</t>
  </si>
  <si>
    <t xml:space="preserve">The Resource Assessment &amp; Planning section of the Finance department projects sales, customers, net energy for load and peaks. </t>
  </si>
  <si>
    <t xml:space="preserve">In developing the forecasts, assumptions were made about the most likely conditions for the economy, population, and weather.  The forecasts for the economic and demographic variables </t>
  </si>
  <si>
    <t>Total customers are projected using a regression model with an intercept term, Florida’s population, and an Unknown Usage indicator . The Unknown Usage indicator represents a step change</t>
  </si>
  <si>
    <t>Unknown Usage</t>
  </si>
  <si>
    <t xml:space="preserve">residuals.  The growth in Florida's population is a key indicator in projecting FPL's total customers. </t>
  </si>
  <si>
    <t xml:space="preserve"> in FPL's customer growth due to the installation of Smart Meters.  In addition, the model has two autoregressive terms and a seasonal autoregressive term to correct for correlation in  the </t>
  </si>
  <si>
    <t>AR(2)</t>
  </si>
  <si>
    <t>Residential customers are projected using a regression model with an intercept term, Florida’s population, and an Unknown Usage indicator.  In addition, the model has an autoregressive term</t>
  </si>
  <si>
    <t>lagged one month and a seasonal autoregressive term to correct for correlation in the residuals.  The growth in Florida's population is a key indicator in projecting FPL's residential customers.</t>
  </si>
  <si>
    <t>Small Commercial Customers</t>
  </si>
  <si>
    <t>Dummy November 2013</t>
  </si>
  <si>
    <t>AR(1)</t>
  </si>
  <si>
    <t>MA(1)</t>
  </si>
  <si>
    <t xml:space="preserve">non-agricultural employment, a November 2013 indicator, an autoregressive term lagged one month, and a moving average term. Medium, large, and lighting commercial customers are </t>
  </si>
  <si>
    <t>forecast by trending the historical series using an exponential smoothing model.  The model for small commercial customers is as follows:</t>
  </si>
  <si>
    <t xml:space="preserve">and a moving average term. Medium and large industrial customers are forecasted by trending the historical series using an exponential smoothing 'model. </t>
  </si>
  <si>
    <t>Street &amp; highway customers are projected using an econometric model with an intercept term, a one month lag of street &amp; highway customers, and a moving average term.</t>
  </si>
  <si>
    <t xml:space="preserve"> As a result, the number of customers in this revenue class is expected to decline gradually due to customer attrition. </t>
  </si>
  <si>
    <t xml:space="preserve">This revenue class consists of government accounts and sports fields.  Sports fields, which is a closed rate schedule, account for the vast majority of customers in this revenue class. </t>
  </si>
  <si>
    <t>An econometric model is developed to produce a NEL per customer forecast.  The key inputs to the model are: Florida real per capita income weighted by the percent of the population employed,</t>
  </si>
  <si>
    <t>includes an intercept term, a ratio of Florida non-agriculture employment divided by Florida population, Florida housing starts lagged 16 months, an autoregressive term lagged one month,</t>
  </si>
  <si>
    <t>Housing Starts</t>
  </si>
  <si>
    <t>(Lagged 16 months)</t>
  </si>
  <si>
    <t xml:space="preserve">Ratio of Florida Non-Ag Employment </t>
  </si>
  <si>
    <t>divided by Florida Population</t>
  </si>
  <si>
    <t>Codes &amp; Standards</t>
  </si>
  <si>
    <t>Real Electric Price Increase (4 months)</t>
  </si>
  <si>
    <t>Real Electric Price Decrease</t>
  </si>
  <si>
    <t>January Cooling Degree Hours</t>
  </si>
  <si>
    <t>January Heating Degree Days</t>
  </si>
  <si>
    <t>February Heating Degree Days</t>
  </si>
  <si>
    <t>March Heating Degree Days</t>
  </si>
  <si>
    <t>December Heating Degree Days</t>
  </si>
  <si>
    <t>February Cooling Degree Hours</t>
  </si>
  <si>
    <t>March Cooling Degree Hours</t>
  </si>
  <si>
    <t>April Cooling Degree Hours</t>
  </si>
  <si>
    <t>May Cooling Degree Hours</t>
  </si>
  <si>
    <t>June Cooling Degree Hours</t>
  </si>
  <si>
    <t>July Cooling Degree Hours</t>
  </si>
  <si>
    <t>August Cooling Degree Hours</t>
  </si>
  <si>
    <t>September Cooling Degree Hours</t>
  </si>
  <si>
    <t>October Cooling Degree Hours</t>
  </si>
  <si>
    <t>November Cooling Degree Hours</t>
  </si>
  <si>
    <t>December Cooling Degree Hours</t>
  </si>
  <si>
    <t>Leap Year</t>
  </si>
  <si>
    <t>electric price decrease,  Florida real per capita income weighted by the percent of the population employed, and an intercept term.</t>
  </si>
  <si>
    <t>Real Electric Price Increase (2 months)</t>
  </si>
  <si>
    <t>Small Commercial Sales per customer</t>
  </si>
  <si>
    <t>Dummy February 2015</t>
  </si>
  <si>
    <t>percent of the population employed, real electric price increase (4 month average), cooling degree hours, cooling degree hours lagged 1 month, heating degree hours, an intercept term, an autoregressive</t>
  </si>
  <si>
    <t>term lagged one month, and indicators for November 2005, January 2007, and February 2015.  The key inputs for the medium commercial sales per customer model are Florida real per capita income</t>
  </si>
  <si>
    <t xml:space="preserve">lagged one month, Florida real per capita income weighted by the percent of the population employed, real electric price increase (4 month average), real electric price decrease (2 month average), an </t>
  </si>
  <si>
    <t>intercept term, and indicators for January 2007, November 2005, and the month of December. The key inputs for the lighting commercial sales model are an intercept term, a two month lag of lighting</t>
  </si>
  <si>
    <t xml:space="preserve">commercial sales, an autoregressive term lagged one month, a moving average term, and indicators for the months of August 2004 and September 2004.  The lighting sales is summed with the group </t>
  </si>
  <si>
    <t>Medium Commercial Sales per customer</t>
  </si>
  <si>
    <t>Billed Cooling Degree Hours</t>
  </si>
  <si>
    <t>SAR(1)</t>
  </si>
  <si>
    <t>Large Commercial Sales per customer</t>
  </si>
  <si>
    <t>Industrial customers can be segregated into three distinct groups; medium, large, and small customers which includes temporary construction accounts. The small industrial customer model</t>
  </si>
  <si>
    <t>The model for small industrial customers is as follows:</t>
  </si>
  <si>
    <t>This revenue class is a closed class with no new customers being added.  This class consists of sports fields and government accounts. The forecast for this class is based on</t>
  </si>
  <si>
    <t>small industrial sales per customer model are heating and cooling degree hours, total housing starts for Florida, an autoregressive term, and seasonal autoregressive terms lagged one month and two</t>
  </si>
  <si>
    <t>months. The key inputs to the medium industrial sales per customer model are an intercept term, January heating degree days, billed cooling degree hours, auto regressive terms lagged one month and two</t>
  </si>
  <si>
    <t>months, a moving average term, and indicators for the months of February 2005, November 2005, and February 2006. The large industrial sales are forecast by trending the historical series using an</t>
  </si>
  <si>
    <t xml:space="preserve">exponential smoothing model. The models for small and medium industrial sales are based on use per customer, therefore each output is multiplied by their respective customer forecast. The large sales is </t>
  </si>
  <si>
    <t>Florida Total Housing Starts</t>
  </si>
  <si>
    <t>SAR(2)</t>
  </si>
  <si>
    <t>Medium Industrial Sales per customer</t>
  </si>
  <si>
    <t>Dummy February 2005</t>
  </si>
  <si>
    <t xml:space="preserve">City of Quincy. </t>
  </si>
  <si>
    <t>customer or forecasted based on historical demand and load factor trends.</t>
  </si>
  <si>
    <t>The model below is based on summer peak per customer, therefore the output is multiplied by total customers to derive FPL's system summer peak.</t>
  </si>
  <si>
    <t>Lighting Commercial Sales</t>
  </si>
  <si>
    <t>(Lagged 2 months)</t>
  </si>
  <si>
    <t>Dummy August 2004</t>
  </si>
  <si>
    <t>Dummy September 2004</t>
  </si>
  <si>
    <t>CPI - Energy (3 month average)</t>
  </si>
  <si>
    <t>Florida Household Disposable Income</t>
  </si>
  <si>
    <t>Dummy 2005</t>
  </si>
  <si>
    <t xml:space="preserve">related variables: the minimum temperature on the day of the peak and the minimum temperature of the prior AM squared.  In addition there is an indicator for year 1994 and peaks occurring during the </t>
  </si>
  <si>
    <t>system winter peak.</t>
  </si>
  <si>
    <t>Minimum Temperature Prior AM Squared</t>
  </si>
  <si>
    <t>Florida Housing Starts per capita</t>
  </si>
  <si>
    <t>Winter Weekend</t>
  </si>
  <si>
    <t>Dummy 1994</t>
  </si>
  <si>
    <t>were obtained from Global Insight.</t>
  </si>
  <si>
    <t xml:space="preserve">difference from the total customer model and the sum of the revenue class models are applied to the residential and commercial customer class. </t>
  </si>
  <si>
    <t xml:space="preserve">This class consists of wholesale customers that provide electricity to ultimate consumers.  At the present time, such customers include: Seminole Electric Cooperative, City of Homestead, </t>
  </si>
  <si>
    <t>City of Winter Park, City of New Smyrna Beach, Florida Keys Electric Cooperative, City of Wauchula, City of Blountstown, Lee County Electric Cooperative, and the</t>
  </si>
  <si>
    <t>Billing Cycle Cooling Degree Hours</t>
  </si>
  <si>
    <t>Commercial sales forecast is an aggregate of four groups; small, medium, large, and lighting.  The models for small, medium, and large commercial sales are based on use per customer, therefore the</t>
  </si>
  <si>
    <t>output of each model is multiplied by their respective customer forecast to derive sales. The key inputs to the small commercial sales per customer model are Florida real per capita income weighted by the</t>
  </si>
  <si>
    <t>seasonal autoregressive term lagged one month, and a moving average term. The key inputs for the large commercial sales per customer model are cooling degree hours, cooling degree hours</t>
  </si>
  <si>
    <t xml:space="preserve">weighted by the percent of the population employed, real electric price increase (2 month average), cooling degree hours, cooling degree hours lagged one month, an intercept term, a </t>
  </si>
  <si>
    <t>2 Days Prior Cooling Degree Hours</t>
  </si>
  <si>
    <r>
      <t>1. Cooling and heating degree-hours based on 72</t>
    </r>
    <r>
      <rPr>
        <vertAlign val="superscript"/>
        <sz val="11"/>
        <rFont val="Arial"/>
        <family val="2"/>
      </rPr>
      <t>o</t>
    </r>
    <r>
      <rPr>
        <sz val="11"/>
        <rFont val="Arial"/>
        <family val="2"/>
      </rPr>
      <t xml:space="preserve"> F, winter heating degree-days based on 66</t>
    </r>
    <r>
      <rPr>
        <vertAlign val="superscript"/>
        <sz val="11"/>
        <rFont val="Arial"/>
        <family val="2"/>
      </rPr>
      <t>o</t>
    </r>
    <r>
      <rPr>
        <sz val="11"/>
        <rFont val="Arial"/>
        <family val="2"/>
      </rPr>
      <t xml:space="preserve"> F, and heating degree-days based on 45</t>
    </r>
    <r>
      <rPr>
        <vertAlign val="superscript"/>
        <sz val="11"/>
        <rFont val="Arial"/>
        <family val="2"/>
      </rPr>
      <t>o</t>
    </r>
    <r>
      <rPr>
        <sz val="11"/>
        <rFont val="Arial"/>
        <family val="2"/>
      </rPr>
      <t xml:space="preserve"> F are used to forecast energy sales.</t>
    </r>
  </si>
  <si>
    <r>
      <t>Heating degree days are calculated by subtracting the actual average daily composite temperature from a base temperature of 66</t>
    </r>
    <r>
      <rPr>
        <sz val="11"/>
        <rFont val="Symbol"/>
        <family val="1"/>
      </rPr>
      <t>°</t>
    </r>
    <r>
      <rPr>
        <sz val="11"/>
        <rFont val="Arial"/>
        <family val="2"/>
      </rPr>
      <t xml:space="preserve"> (the negative values are ignored). </t>
    </r>
  </si>
  <si>
    <r>
      <t>Cooling degree hours are calculated by subtracting a base temperature of 72</t>
    </r>
    <r>
      <rPr>
        <sz val="11"/>
        <rFont val="Symbol"/>
        <family val="1"/>
      </rPr>
      <t>°</t>
    </r>
    <r>
      <rPr>
        <sz val="11"/>
        <rFont val="Arial"/>
        <family val="2"/>
      </rPr>
      <t xml:space="preserve"> from the actual hourly composite temperature (the negative values are ignored).  The cooling degree hours are </t>
    </r>
  </si>
  <si>
    <r>
      <t>CUSTOMER FORECAST</t>
    </r>
    <r>
      <rPr>
        <sz val="11"/>
        <rFont val="Arial"/>
        <family val="2"/>
      </rPr>
      <t>:</t>
    </r>
  </si>
  <si>
    <r>
      <t>Commercial Customer Forecast</t>
    </r>
    <r>
      <rPr>
        <sz val="11"/>
        <rFont val="Arial"/>
        <family val="2"/>
      </rPr>
      <t>:</t>
    </r>
  </si>
  <si>
    <r>
      <t>Other Public Authority:</t>
    </r>
    <r>
      <rPr>
        <sz val="11"/>
        <rFont val="Arial"/>
        <family val="2"/>
      </rPr>
      <t xml:space="preserve"> </t>
    </r>
  </si>
  <si>
    <r>
      <t>Railroads &amp; Railways</t>
    </r>
    <r>
      <rPr>
        <sz val="11"/>
        <rFont val="Arial"/>
        <family val="2"/>
      </rPr>
      <t>:</t>
    </r>
  </si>
  <si>
    <r>
      <t>Other Public Authority Sales</t>
    </r>
    <r>
      <rPr>
        <sz val="11"/>
        <rFont val="Arial"/>
        <family val="2"/>
      </rPr>
      <t>:</t>
    </r>
  </si>
  <si>
    <r>
      <t>Weather</t>
    </r>
    <r>
      <rPr>
        <sz val="11"/>
        <rFont val="Arial"/>
        <family val="2"/>
      </rPr>
      <t xml:space="preserve"> is an important factor affecting the company’s sales and peak demand.  Weather variables are used in our forecasting models of sales, summer, and winter peak demand. </t>
    </r>
  </si>
  <si>
    <t>2. The maximum temperature on the peak day, along with the build-up of cooling degree-hours two days prior to the peak, are used to forecast the summer peaks.</t>
  </si>
  <si>
    <r>
      <t>3. The minimum temperature on the peak day, along with the square of the build-up of heating degree-hours based on 66</t>
    </r>
    <r>
      <rPr>
        <vertAlign val="superscript"/>
        <sz val="11"/>
        <rFont val="Arial"/>
        <family val="2"/>
      </rPr>
      <t>o</t>
    </r>
    <r>
      <rPr>
        <sz val="11"/>
        <rFont val="Arial"/>
        <family val="2"/>
      </rPr>
      <t xml:space="preserve"> F on the day prior to the peak are used to forecast winter peaks.</t>
    </r>
  </si>
  <si>
    <t>cooling degree-hours, winter heating degree days, heating degree days based on 45 degrees, energy efficiency codes &amp; standards , real electric price increase (4 month average), real electric price</t>
  </si>
  <si>
    <t xml:space="preserve">decrease, a leap year indicator, an intercept term, and an autoregressive term lagged one month. The model below is based on NEL per customer, therefore the output is multiplied by total </t>
  </si>
  <si>
    <t>customers to derive FPL's net energy for load forecast. The NEL per customer model is as follows:</t>
  </si>
  <si>
    <t>Sales for this revenue class are projected using an econometric model.  Residential sales are a function of billing cycle heating and cooling degree hours, real electric price increase (2 month average), real</t>
  </si>
  <si>
    <t>Billing Cycle Heating Degree Hours</t>
  </si>
  <si>
    <t>sales for small, medium, and large customers to derive FPL's commercial sales forecast.</t>
  </si>
  <si>
    <t>summed with the group sales of small and medium customers to derive FPL's industrial sales forecast.</t>
  </si>
  <si>
    <t>maximum temperature on the day of the peak, summer codes &amp; standards for energy efficiency, consumer price index for energy (3 month average), an intercept term, and indicators for years 1990 and 2005.</t>
  </si>
  <si>
    <t>The summer peak forecast is developed using an econometric model.  The variables included in the model are Florida household disposable income, cooling degree hours during the 2 days prior to the peak,</t>
  </si>
  <si>
    <t>weekend. Results of the model are adjusted for energy efficiency codes &amp; standards.  The model below is based on winter peak per customer, therefore the output is multiplied by total customers to derive FPL’s</t>
  </si>
  <si>
    <t xml:space="preserve">Commercial customers can be segregated into four distinct groups; small, medium, large, and lighting customers. The small commercial customer model includes an intercept term, Florida </t>
  </si>
  <si>
    <t>The models for small, medium, and large commercial sales per customer and lighting sales are as follows:</t>
  </si>
  <si>
    <t xml:space="preserve">Currently the customers in this class include: Seminole Electric Cooperative, City of Homestead, City of Winter Park, City of New Smyrna Beach, Florida Keys Electric Cooperative, </t>
  </si>
  <si>
    <t>City of Wauchula, City of Blountstown, Lee County Electric Cooperative, and the City of Quincy. Resale Sales include forecasts that are provided directly from the wholesale</t>
  </si>
  <si>
    <t>Forecasts for 2016 through 2020 are developed on a monthly basis for customers, net energy for load (NEL), sales and peaks. Customers and sales are developed by revenue class.</t>
  </si>
  <si>
    <t>The weather data is gathered each month from four weather stations across FPL's service territory.</t>
  </si>
  <si>
    <t>Like the system summer peak model, this model is also an econometric model. The key inputs in the winter peak model include an intercept term, Florida housing starts per capita,  and two weather-</t>
  </si>
  <si>
    <t>OPC 015600</t>
  </si>
  <si>
    <t>FPL RC-16</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</si>
</sst>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0000"/>
    <numFmt numFmtId="170" formatCode="0.0000000"/>
    <numFmt numFmtId="171" formatCode="0.000000"/>
    <numFmt numFmtId="172" formatCode="0.00000"/>
    <numFmt numFmtId="173" formatCode="0.0000"/>
    <numFmt numFmtId="174" formatCode="0.000;\-0.000"/>
    <numFmt numFmtId="175" formatCode="0.00;\-0.00"/>
    <numFmt numFmtId="176" formatCode="0.0000000000"/>
    <numFmt numFmtId="177" formatCode="0.000000000"/>
  </numFmts>
  <fonts count="50">
    <font>
      <sz val="12"/>
      <name val="Arial"/>
      <family val="0"/>
    </font>
    <font>
      <b/>
      <sz val="10"/>
      <name val="Arial"/>
      <family val="0"/>
    </font>
    <font>
      <i/>
      <sz val="10"/>
      <name val="Arial"/>
      <family val="0"/>
    </font>
    <font>
      <b/>
      <i/>
      <sz val="10"/>
      <name val="Arial"/>
      <family val="0"/>
    </font>
    <font>
      <sz val="8"/>
      <name val="Arial"/>
      <family val="2"/>
    </font>
    <font>
      <u val="single"/>
      <sz val="6"/>
      <color indexed="12"/>
      <name val="Arial"/>
      <family val="2"/>
    </font>
    <font>
      <u val="single"/>
      <sz val="6"/>
      <color indexed="36"/>
      <name val="Arial"/>
      <family val="2"/>
    </font>
    <font>
      <sz val="11"/>
      <name val="Arial"/>
      <family val="2"/>
    </font>
    <font>
      <u val="single"/>
      <sz val="11"/>
      <name val="Arial"/>
      <family val="2"/>
    </font>
    <font>
      <b/>
      <u val="single"/>
      <sz val="11"/>
      <name val="Arial"/>
      <family val="2"/>
    </font>
    <font>
      <vertAlign val="superscript"/>
      <sz val="11"/>
      <name val="Arial"/>
      <family val="2"/>
    </font>
    <font>
      <sz val="11"/>
      <name val="Symbol"/>
      <family val="1"/>
    </font>
    <font>
      <sz val="11.5"/>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10"/>
      <name val="Arial"/>
      <family val="2"/>
    </font>
    <font>
      <b/>
      <sz val="11"/>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5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0" fontId="37" fillId="0" borderId="0" applyNumberFormat="0" applyFill="0" applyBorder="0" applyAlignment="0" applyProtection="0"/>
    <xf numFmtId="0" fontId="6"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26">
    <xf numFmtId="0" fontId="0" fillId="0" borderId="0" xfId="0" applyAlignment="1">
      <alignment/>
    </xf>
    <xf numFmtId="0" fontId="7" fillId="0" borderId="0" xfId="0" applyFont="1" applyAlignment="1">
      <alignment/>
    </xf>
    <xf numFmtId="0" fontId="7" fillId="0" borderId="0" xfId="0" applyFont="1" applyAlignment="1" quotePrefix="1">
      <alignment horizontal="left"/>
    </xf>
    <xf numFmtId="0" fontId="49" fillId="0" borderId="0" xfId="0" applyFont="1" applyAlignment="1">
      <alignment/>
    </xf>
    <xf numFmtId="0" fontId="8" fillId="0" borderId="0" xfId="0" applyFont="1" applyAlignment="1">
      <alignment/>
    </xf>
    <xf numFmtId="0" fontId="7" fillId="0" borderId="0" xfId="0" applyFont="1" applyAlignment="1">
      <alignment horizontal="center"/>
    </xf>
    <xf numFmtId="0" fontId="9" fillId="0" borderId="0" xfId="0" applyFont="1" applyAlignment="1">
      <alignment/>
    </xf>
    <xf numFmtId="0" fontId="9" fillId="0" borderId="0" xfId="0" applyFont="1" applyAlignment="1" quotePrefix="1">
      <alignment horizontal="left"/>
    </xf>
    <xf numFmtId="164" fontId="7" fillId="0" borderId="0" xfId="0" applyNumberFormat="1" applyFont="1" applyAlignment="1">
      <alignment horizontal="center"/>
    </xf>
    <xf numFmtId="0" fontId="7" fillId="0" borderId="0" xfId="0" applyFont="1" applyAlignment="1">
      <alignment horizontal="justify"/>
    </xf>
    <xf numFmtId="173" fontId="7" fillId="0" borderId="0" xfId="0" applyNumberFormat="1" applyFont="1" applyAlignment="1">
      <alignment horizontal="center"/>
    </xf>
    <xf numFmtId="0" fontId="7" fillId="0" borderId="0" xfId="0" applyFont="1" applyAlignment="1">
      <alignment horizontal="left"/>
    </xf>
    <xf numFmtId="0" fontId="49" fillId="0" borderId="0" xfId="0" applyFont="1" applyAlignment="1">
      <alignment horizontal="center"/>
    </xf>
    <xf numFmtId="0" fontId="8" fillId="0" borderId="0" xfId="0" applyFont="1" applyAlignment="1" quotePrefix="1">
      <alignment horizontal="left"/>
    </xf>
    <xf numFmtId="164" fontId="7" fillId="0" borderId="0" xfId="0" applyNumberFormat="1" applyFont="1" applyAlignment="1">
      <alignment/>
    </xf>
    <xf numFmtId="164" fontId="49" fillId="0" borderId="0" xfId="0" applyNumberFormat="1" applyFont="1" applyAlignment="1">
      <alignment horizontal="center"/>
    </xf>
    <xf numFmtId="0" fontId="7" fillId="0" borderId="0" xfId="0" applyFont="1" applyAlignment="1" quotePrefix="1">
      <alignment/>
    </xf>
    <xf numFmtId="17" fontId="7" fillId="0" borderId="0" xfId="0" applyNumberFormat="1" applyFont="1" applyAlignment="1" quotePrefix="1">
      <alignment horizontal="left"/>
    </xf>
    <xf numFmtId="174" fontId="7" fillId="0" borderId="0" xfId="0" applyNumberFormat="1" applyFont="1" applyAlignment="1">
      <alignment horizontal="center"/>
    </xf>
    <xf numFmtId="171" fontId="7" fillId="0" borderId="0" xfId="0" applyNumberFormat="1" applyFont="1" applyAlignment="1">
      <alignment horizontal="center"/>
    </xf>
    <xf numFmtId="0" fontId="49" fillId="0" borderId="0" xfId="0" applyFont="1" applyAlignment="1">
      <alignment horizontal="justify"/>
    </xf>
    <xf numFmtId="0" fontId="7" fillId="0" borderId="0" xfId="0" applyNumberFormat="1" applyFont="1" applyAlignment="1" quotePrefix="1">
      <alignment horizontal="left"/>
    </xf>
    <xf numFmtId="0" fontId="49" fillId="0" borderId="0" xfId="0" applyFont="1" applyAlignment="1">
      <alignment horizontal="left"/>
    </xf>
    <xf numFmtId="172" fontId="7" fillId="0" borderId="0" xfId="0" applyNumberFormat="1" applyFont="1" applyAlignment="1">
      <alignment horizontal="center"/>
    </xf>
    <xf numFmtId="0" fontId="12" fillId="0" borderId="0" xfId="0" applyFont="1" applyAlignment="1">
      <alignment/>
    </xf>
    <xf numFmtId="0" fontId="31" fillId="0" borderId="0" xfId="0" applyFont="1" applyAlignment="1">
      <alignment/>
    </xf>
  </cellXfs>
  <cellStyles count="4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Followed Hyperlink" xfId="43"/>
    <cellStyle name="Good" xfId="44"/>
    <cellStyle name="Heading 1" xfId="45"/>
    <cellStyle name="Heading 2" xfId="46"/>
    <cellStyle name="Heading 3" xfId="47"/>
    <cellStyle name="Heading 4" xfId="48"/>
    <cellStyle name="Hyperlink" xfId="49"/>
    <cellStyle name="Input" xfId="50"/>
    <cellStyle name="Linked Cell" xfId="51"/>
    <cellStyle name="Neutral" xfId="52"/>
    <cellStyle name="Note" xfId="53"/>
    <cellStyle name="Output" xfId="54"/>
    <cellStyle name="Title" xfId="55"/>
    <cellStyle name="Total" xfId="56"/>
    <cellStyle name="Warning Text" xfId="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762000</xdr:colOff>
      <xdr:row>732</xdr:row>
      <xdr:rowOff>38100</xdr:rowOff>
    </xdr:from>
    <xdr:to>
      <xdr:col>16</xdr:col>
      <xdr:colOff>0</xdr:colOff>
      <xdr:row>740</xdr:row>
      <xdr:rowOff>38100</xdr:rowOff>
    </xdr:to>
    <xdr:sp fLocksText="0">
      <xdr:nvSpPr>
        <xdr:cNvPr id="1" name="Text Box 13"/>
        <xdr:cNvSpPr txBox="1">
          <a:spLocks noChangeArrowheads="1"/>
        </xdr:cNvSpPr>
      </xdr:nvSpPr>
      <xdr:spPr>
        <a:xfrm>
          <a:off x="11544300" y="130444875"/>
          <a:ext cx="3314700" cy="15240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Program%20Files%20(x86)\Interwoven\WorkSite\Macros\iManO2K.xla"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492"/>
  <sheetViews>
    <sheetView showGridLines="0" tabSelected="1" zoomScale="70" zoomScaleNormal="70" zoomScaleSheetLayoutView="100" zoomScalePageLayoutView="0" workbookViewId="0" topLeftCell="A1">
      <selection activeCell="A3" sqref="A3"/>
    </sheetView>
  </sheetViews>
  <sheetFormatPr defaultColWidth="8.88671875" defaultRowHeight="15"/>
  <cols>
    <col min="1" max="1" width="11.99609375" style="1" customWidth="1"/>
    <col min="2" max="2" width="4.77734375" style="1" customWidth="1"/>
    <col min="3" max="3" width="5.99609375" style="1" customWidth="1"/>
    <col min="4" max="4" width="16.3359375" style="1" customWidth="1"/>
    <col min="5" max="5" width="14.21484375" style="1" customWidth="1"/>
    <col min="6" max="9" width="12.4453125" style="1" customWidth="1"/>
    <col min="10" max="10" width="14.3359375" style="1" customWidth="1"/>
    <col min="11" max="11" width="8.3359375" style="1" customWidth="1"/>
    <col min="12" max="13" width="12.4453125" style="1" customWidth="1"/>
    <col min="14" max="14" width="4.99609375" style="1" customWidth="1"/>
    <col min="15" max="15" width="8.88671875" style="1" customWidth="1"/>
    <col min="16" max="16" width="8.77734375" style="1" customWidth="1"/>
    <col min="17" max="17" width="8.88671875" style="1" customWidth="1"/>
    <col min="18" max="18" width="3.4453125" style="1" customWidth="1"/>
    <col min="19" max="19" width="8.88671875" style="1" customWidth="1"/>
    <col min="20" max="16384" width="8.88671875" style="1" customWidth="1"/>
  </cols>
  <sheetData>
    <row r="1" ht="13.5">
      <c r="A1" s="25" t="s">
        <v>204</v>
      </c>
    </row>
    <row r="2" ht="13.5">
      <c r="A2" s="25" t="s">
        <v>205</v>
      </c>
    </row>
    <row r="4" ht="13.5">
      <c r="M4" s="2"/>
    </row>
    <row r="9" ht="13.5">
      <c r="A9" s="4" t="s">
        <v>49</v>
      </c>
    </row>
    <row r="10" spans="1:5" ht="13.5">
      <c r="A10" s="5">
        <v>1</v>
      </c>
      <c r="E10" s="6" t="s">
        <v>10</v>
      </c>
    </row>
    <row r="11" ht="13.5">
      <c r="A11" s="5">
        <f>A10+1</f>
        <v>2</v>
      </c>
    </row>
    <row r="12" spans="1:3" ht="13.5">
      <c r="A12" s="5">
        <f aca="true" t="shared" si="0" ref="A12:A53">A11+1</f>
        <v>3</v>
      </c>
      <c r="C12" s="2" t="s">
        <v>81</v>
      </c>
    </row>
    <row r="13" ht="13.5">
      <c r="A13" s="5">
        <f t="shared" si="0"/>
        <v>4</v>
      </c>
    </row>
    <row r="14" spans="1:3" ht="13.5">
      <c r="A14" s="5">
        <f t="shared" si="0"/>
        <v>5</v>
      </c>
      <c r="C14" s="2" t="s">
        <v>201</v>
      </c>
    </row>
    <row r="15" ht="13.5">
      <c r="A15" s="5">
        <f t="shared" si="0"/>
        <v>6</v>
      </c>
    </row>
    <row r="16" spans="1:3" ht="13.5">
      <c r="A16" s="5">
        <f t="shared" si="0"/>
        <v>7</v>
      </c>
      <c r="C16" s="6" t="s">
        <v>62</v>
      </c>
    </row>
    <row r="17" ht="13.5">
      <c r="A17" s="5">
        <f t="shared" si="0"/>
        <v>8</v>
      </c>
    </row>
    <row r="18" spans="1:3" ht="13.5">
      <c r="A18" s="5">
        <f t="shared" si="0"/>
        <v>9</v>
      </c>
      <c r="C18" s="1" t="s">
        <v>82</v>
      </c>
    </row>
    <row r="19" spans="1:3" ht="13.5">
      <c r="A19" s="5">
        <f t="shared" si="0"/>
        <v>10</v>
      </c>
      <c r="C19" s="2" t="s">
        <v>166</v>
      </c>
    </row>
    <row r="20" spans="1:3" ht="13.5">
      <c r="A20" s="5">
        <f t="shared" si="0"/>
        <v>11</v>
      </c>
      <c r="C20" s="2" t="s">
        <v>202</v>
      </c>
    </row>
    <row r="21" spans="1:3" ht="13.5">
      <c r="A21" s="5">
        <f t="shared" si="0"/>
        <v>12</v>
      </c>
      <c r="C21" s="2"/>
    </row>
    <row r="22" ht="13.5">
      <c r="A22" s="5">
        <f t="shared" si="0"/>
        <v>13</v>
      </c>
    </row>
    <row r="23" spans="1:3" ht="13.5">
      <c r="A23" s="5">
        <f t="shared" si="0"/>
        <v>14</v>
      </c>
      <c r="C23" s="7" t="s">
        <v>184</v>
      </c>
    </row>
    <row r="24" spans="1:23" ht="14.25">
      <c r="A24" s="5">
        <f t="shared" si="0"/>
        <v>15</v>
      </c>
      <c r="C24" s="2" t="s">
        <v>38</v>
      </c>
      <c r="W24" s="24"/>
    </row>
    <row r="25" ht="13.5">
      <c r="A25" s="5">
        <f t="shared" si="0"/>
        <v>16</v>
      </c>
    </row>
    <row r="26" spans="1:4" ht="15.75">
      <c r="A26" s="5">
        <f t="shared" si="0"/>
        <v>17</v>
      </c>
      <c r="D26" s="2" t="s">
        <v>176</v>
      </c>
    </row>
    <row r="27" spans="1:4" ht="13.5">
      <c r="A27" s="5">
        <f t="shared" si="0"/>
        <v>18</v>
      </c>
      <c r="D27" s="2" t="s">
        <v>185</v>
      </c>
    </row>
    <row r="28" spans="1:4" ht="15.75">
      <c r="A28" s="5">
        <f t="shared" si="0"/>
        <v>19</v>
      </c>
      <c r="D28" s="2" t="s">
        <v>186</v>
      </c>
    </row>
    <row r="29" ht="13.5">
      <c r="A29" s="5">
        <f t="shared" si="0"/>
        <v>20</v>
      </c>
    </row>
    <row r="30" spans="1:3" ht="13.5">
      <c r="A30" s="5">
        <f t="shared" si="0"/>
        <v>21</v>
      </c>
      <c r="C30" s="2" t="s">
        <v>25</v>
      </c>
    </row>
    <row r="31" spans="1:3" ht="13.5">
      <c r="A31" s="5">
        <f t="shared" si="0"/>
        <v>22</v>
      </c>
      <c r="C31" s="2" t="s">
        <v>24</v>
      </c>
    </row>
    <row r="32" spans="1:3" ht="13.5">
      <c r="A32" s="5">
        <f t="shared" si="0"/>
        <v>23</v>
      </c>
      <c r="C32" s="2" t="s">
        <v>23</v>
      </c>
    </row>
    <row r="33" ht="13.5">
      <c r="A33" s="5">
        <f t="shared" si="0"/>
        <v>24</v>
      </c>
    </row>
    <row r="34" spans="1:3" ht="13.5">
      <c r="A34" s="5">
        <f t="shared" si="0"/>
        <v>25</v>
      </c>
      <c r="C34" s="1" t="s">
        <v>58</v>
      </c>
    </row>
    <row r="35" spans="1:3" ht="13.5">
      <c r="A35" s="5">
        <f t="shared" si="0"/>
        <v>26</v>
      </c>
      <c r="C35" s="2" t="s">
        <v>59</v>
      </c>
    </row>
    <row r="36" ht="13.5">
      <c r="A36" s="5">
        <f t="shared" si="0"/>
        <v>27</v>
      </c>
    </row>
    <row r="37" spans="1:3" ht="13.5">
      <c r="A37" s="5">
        <f t="shared" si="0"/>
        <v>28</v>
      </c>
      <c r="C37" s="2" t="s">
        <v>177</v>
      </c>
    </row>
    <row r="38" spans="1:3" ht="13.5">
      <c r="A38" s="5">
        <f t="shared" si="0"/>
        <v>29</v>
      </c>
      <c r="C38" s="2" t="s">
        <v>47</v>
      </c>
    </row>
    <row r="39" ht="13.5">
      <c r="A39" s="5">
        <f t="shared" si="0"/>
        <v>30</v>
      </c>
    </row>
    <row r="40" spans="1:3" ht="13.5">
      <c r="A40" s="5">
        <f t="shared" si="0"/>
        <v>31</v>
      </c>
      <c r="C40" s="1" t="s">
        <v>178</v>
      </c>
    </row>
    <row r="41" spans="1:3" ht="13.5">
      <c r="A41" s="5">
        <f t="shared" si="0"/>
        <v>32</v>
      </c>
      <c r="C41" s="1" t="s">
        <v>60</v>
      </c>
    </row>
    <row r="42" ht="13.5">
      <c r="A42" s="5">
        <f t="shared" si="0"/>
        <v>33</v>
      </c>
    </row>
    <row r="43" spans="1:3" ht="13.5">
      <c r="A43" s="5">
        <f t="shared" si="0"/>
        <v>34</v>
      </c>
      <c r="C43" s="6" t="s">
        <v>179</v>
      </c>
    </row>
    <row r="44" ht="13.5">
      <c r="A44" s="5">
        <f t="shared" si="0"/>
        <v>35</v>
      </c>
    </row>
    <row r="45" spans="1:3" ht="13.5">
      <c r="A45" s="5">
        <f t="shared" si="0"/>
        <v>36</v>
      </c>
      <c r="C45" s="2" t="s">
        <v>39</v>
      </c>
    </row>
    <row r="46" spans="1:3" ht="13.5">
      <c r="A46" s="5">
        <f t="shared" si="0"/>
        <v>37</v>
      </c>
      <c r="C46" s="2" t="s">
        <v>26</v>
      </c>
    </row>
    <row r="47" spans="1:3" ht="13.5">
      <c r="A47" s="5">
        <f t="shared" si="0"/>
        <v>38</v>
      </c>
      <c r="C47" s="2" t="s">
        <v>167</v>
      </c>
    </row>
    <row r="48" spans="1:3" ht="13.5">
      <c r="A48" s="5">
        <f t="shared" si="0"/>
        <v>39</v>
      </c>
      <c r="C48" s="2"/>
    </row>
    <row r="49" spans="1:3" ht="13.5">
      <c r="A49" s="5">
        <f t="shared" si="0"/>
        <v>40</v>
      </c>
      <c r="C49" s="6" t="s">
        <v>55</v>
      </c>
    </row>
    <row r="50" ht="13.5">
      <c r="A50" s="5">
        <f t="shared" si="0"/>
        <v>41</v>
      </c>
    </row>
    <row r="51" spans="1:3" ht="13.5">
      <c r="A51" s="5">
        <f t="shared" si="0"/>
        <v>42</v>
      </c>
      <c r="C51" s="2" t="s">
        <v>83</v>
      </c>
    </row>
    <row r="52" spans="1:3" ht="13.5">
      <c r="A52" s="5">
        <f t="shared" si="0"/>
        <v>43</v>
      </c>
      <c r="C52" s="2" t="s">
        <v>86</v>
      </c>
    </row>
    <row r="53" spans="1:3" ht="13.5">
      <c r="A53" s="5">
        <f t="shared" si="0"/>
        <v>44</v>
      </c>
      <c r="C53" s="1" t="s">
        <v>85</v>
      </c>
    </row>
    <row r="54" ht="13.5">
      <c r="A54" s="5"/>
    </row>
    <row r="58" ht="13.5">
      <c r="M58" s="2"/>
    </row>
    <row r="62" ht="13.5">
      <c r="A62" s="4" t="s">
        <v>49</v>
      </c>
    </row>
    <row r="63" spans="1:3" ht="13.5">
      <c r="A63" s="5">
        <v>1</v>
      </c>
      <c r="C63" s="1" t="s">
        <v>77</v>
      </c>
    </row>
    <row r="64" spans="1:5" ht="13.5">
      <c r="A64" s="5">
        <f>A63+1</f>
        <v>2</v>
      </c>
      <c r="C64" s="1" t="s">
        <v>63</v>
      </c>
      <c r="E64" s="4" t="s">
        <v>64</v>
      </c>
    </row>
    <row r="65" ht="13.5">
      <c r="A65" s="5">
        <f aca="true" t="shared" si="1" ref="A65:A111">A64+1</f>
        <v>3</v>
      </c>
    </row>
    <row r="66" spans="1:8" ht="13.5">
      <c r="A66" s="5">
        <f t="shared" si="1"/>
        <v>4</v>
      </c>
      <c r="C66" s="1" t="s">
        <v>65</v>
      </c>
      <c r="F66" s="1" t="s">
        <v>66</v>
      </c>
      <c r="H66" s="5" t="s">
        <v>67</v>
      </c>
    </row>
    <row r="67" ht="13.5">
      <c r="A67" s="5">
        <f t="shared" si="1"/>
        <v>5</v>
      </c>
    </row>
    <row r="68" spans="1:8" ht="13.5">
      <c r="A68" s="5">
        <f t="shared" si="1"/>
        <v>6</v>
      </c>
      <c r="C68" s="1" t="s">
        <v>68</v>
      </c>
      <c r="F68" s="8">
        <v>151521.4364962163</v>
      </c>
      <c r="G68" s="8"/>
      <c r="H68" s="8">
        <v>0.3984932677075738</v>
      </c>
    </row>
    <row r="69" spans="1:8" ht="13.5">
      <c r="A69" s="5">
        <f t="shared" si="1"/>
        <v>7</v>
      </c>
      <c r="C69" s="1" t="s">
        <v>69</v>
      </c>
      <c r="F69" s="8">
        <v>0.2296497489231698</v>
      </c>
      <c r="G69" s="8"/>
      <c r="H69" s="8">
        <v>11.244469681928182</v>
      </c>
    </row>
    <row r="70" spans="1:8" ht="13.5">
      <c r="A70" s="5">
        <f t="shared" si="1"/>
        <v>8</v>
      </c>
      <c r="C70" s="1" t="s">
        <v>84</v>
      </c>
      <c r="F70" s="8">
        <v>26953.31034402005</v>
      </c>
      <c r="G70" s="8"/>
      <c r="H70" s="8">
        <v>3.3334671858234617</v>
      </c>
    </row>
    <row r="71" spans="1:8" ht="13.5">
      <c r="A71" s="5">
        <f t="shared" si="1"/>
        <v>9</v>
      </c>
      <c r="C71" s="9" t="s">
        <v>70</v>
      </c>
      <c r="F71" s="8">
        <v>0.7580192541304622</v>
      </c>
      <c r="G71" s="8"/>
      <c r="H71" s="8">
        <v>13.243044685772485</v>
      </c>
    </row>
    <row r="72" spans="1:8" ht="13.5">
      <c r="A72" s="5">
        <f t="shared" si="1"/>
        <v>10</v>
      </c>
      <c r="C72" s="1" t="s">
        <v>87</v>
      </c>
      <c r="F72" s="8">
        <v>0.21326826016077693</v>
      </c>
      <c r="G72" s="8"/>
      <c r="H72" s="8">
        <v>3.7540889372100783</v>
      </c>
    </row>
    <row r="73" spans="1:8" ht="13.5">
      <c r="A73" s="5">
        <f t="shared" si="1"/>
        <v>11</v>
      </c>
      <c r="C73" s="1" t="s">
        <v>71</v>
      </c>
      <c r="F73" s="8">
        <v>0.6922030975231092</v>
      </c>
      <c r="G73" s="8"/>
      <c r="H73" s="8">
        <v>17.519962936890845</v>
      </c>
    </row>
    <row r="74" spans="1:8" ht="13.5">
      <c r="A74" s="5">
        <f t="shared" si="1"/>
        <v>12</v>
      </c>
      <c r="F74" s="5"/>
      <c r="G74" s="5"/>
      <c r="H74" s="5"/>
    </row>
    <row r="75" spans="1:6" ht="13.5">
      <c r="A75" s="5">
        <f t="shared" si="1"/>
        <v>13</v>
      </c>
      <c r="C75" s="9"/>
      <c r="D75" s="1" t="s">
        <v>72</v>
      </c>
      <c r="E75" s="1" t="s">
        <v>73</v>
      </c>
      <c r="F75" s="10">
        <v>0.9998314431663841</v>
      </c>
    </row>
    <row r="76" spans="1:6" ht="13.5">
      <c r="A76" s="5">
        <f t="shared" si="1"/>
        <v>14</v>
      </c>
      <c r="C76" s="9"/>
      <c r="D76" s="1" t="s">
        <v>74</v>
      </c>
      <c r="E76" s="1" t="s">
        <v>73</v>
      </c>
      <c r="F76" s="8">
        <v>2.0145604424079853</v>
      </c>
    </row>
    <row r="77" ht="13.5">
      <c r="A77" s="5">
        <f t="shared" si="1"/>
        <v>15</v>
      </c>
    </row>
    <row r="78" spans="1:3" ht="13.5">
      <c r="A78" s="5">
        <f t="shared" si="1"/>
        <v>16</v>
      </c>
      <c r="C78" s="6" t="s">
        <v>56</v>
      </c>
    </row>
    <row r="79" ht="13.5">
      <c r="A79" s="5">
        <f t="shared" si="1"/>
        <v>17</v>
      </c>
    </row>
    <row r="80" spans="1:3" ht="13.5">
      <c r="A80" s="5">
        <f t="shared" si="1"/>
        <v>18</v>
      </c>
      <c r="C80" s="2" t="s">
        <v>88</v>
      </c>
    </row>
    <row r="81" spans="1:3" ht="13.5">
      <c r="A81" s="5">
        <f t="shared" si="1"/>
        <v>19</v>
      </c>
      <c r="C81" s="1" t="s">
        <v>89</v>
      </c>
    </row>
    <row r="82" spans="1:3" ht="13.5">
      <c r="A82" s="5">
        <f t="shared" si="1"/>
        <v>20</v>
      </c>
      <c r="C82" s="1" t="s">
        <v>77</v>
      </c>
    </row>
    <row r="83" ht="13.5">
      <c r="A83" s="5">
        <f t="shared" si="1"/>
        <v>21</v>
      </c>
    </row>
    <row r="84" spans="1:5" ht="13.5">
      <c r="A84" s="5">
        <f t="shared" si="1"/>
        <v>22</v>
      </c>
      <c r="C84" s="1" t="s">
        <v>63</v>
      </c>
      <c r="E84" s="4" t="s">
        <v>75</v>
      </c>
    </row>
    <row r="85" ht="13.5">
      <c r="A85" s="5">
        <f t="shared" si="1"/>
        <v>23</v>
      </c>
    </row>
    <row r="86" spans="1:8" ht="13.5">
      <c r="A86" s="5">
        <f t="shared" si="1"/>
        <v>24</v>
      </c>
      <c r="C86" s="1" t="s">
        <v>65</v>
      </c>
      <c r="F86" s="1" t="s">
        <v>66</v>
      </c>
      <c r="H86" s="5" t="s">
        <v>67</v>
      </c>
    </row>
    <row r="87" ht="13.5">
      <c r="A87" s="5">
        <f t="shared" si="1"/>
        <v>25</v>
      </c>
    </row>
    <row r="88" spans="1:8" ht="13.5">
      <c r="A88" s="5">
        <f t="shared" si="1"/>
        <v>26</v>
      </c>
      <c r="C88" s="1" t="s">
        <v>68</v>
      </c>
      <c r="F88" s="8">
        <v>201245.71143874447</v>
      </c>
      <c r="G88" s="8"/>
      <c r="H88" s="8">
        <v>0.5455122335272848</v>
      </c>
    </row>
    <row r="89" spans="1:8" ht="13.5">
      <c r="A89" s="5">
        <f t="shared" si="1"/>
        <v>27</v>
      </c>
      <c r="C89" s="1" t="s">
        <v>69</v>
      </c>
      <c r="F89" s="8">
        <v>0.19971621418183153</v>
      </c>
      <c r="G89" s="8"/>
      <c r="H89" s="8">
        <v>10.145685401663762</v>
      </c>
    </row>
    <row r="90" spans="1:8" ht="13.5">
      <c r="A90" s="5">
        <f t="shared" si="1"/>
        <v>28</v>
      </c>
      <c r="C90" s="1" t="s">
        <v>84</v>
      </c>
      <c r="F90" s="8">
        <v>26542.43191699042</v>
      </c>
      <c r="G90" s="8"/>
      <c r="H90" s="8">
        <v>4.074391720576832</v>
      </c>
    </row>
    <row r="91" spans="1:8" ht="13.5">
      <c r="A91" s="5">
        <f t="shared" si="1"/>
        <v>29</v>
      </c>
      <c r="C91" s="9" t="s">
        <v>70</v>
      </c>
      <c r="F91" s="8">
        <v>0.9737349355209983</v>
      </c>
      <c r="G91" s="8"/>
      <c r="H91" s="8">
        <v>72.08066725324129</v>
      </c>
    </row>
    <row r="92" spans="1:8" ht="13.5">
      <c r="A92" s="5">
        <f t="shared" si="1"/>
        <v>30</v>
      </c>
      <c r="C92" s="1" t="s">
        <v>71</v>
      </c>
      <c r="F92" s="8">
        <v>0.7544044296332434</v>
      </c>
      <c r="G92" s="8"/>
      <c r="H92" s="8">
        <v>22.083448153301788</v>
      </c>
    </row>
    <row r="93" spans="1:8" ht="13.5">
      <c r="A93" s="5">
        <f t="shared" si="1"/>
        <v>31</v>
      </c>
      <c r="F93" s="5"/>
      <c r="G93" s="5"/>
      <c r="H93" s="5"/>
    </row>
    <row r="94" spans="1:8" ht="13.5">
      <c r="A94" s="5">
        <f t="shared" si="1"/>
        <v>32</v>
      </c>
      <c r="D94" s="1" t="s">
        <v>72</v>
      </c>
      <c r="E94" s="1" t="s">
        <v>73</v>
      </c>
      <c r="F94" s="10">
        <v>0.9998903771952714</v>
      </c>
      <c r="G94" s="5"/>
      <c r="H94" s="5"/>
    </row>
    <row r="95" spans="1:8" ht="13.5">
      <c r="A95" s="5">
        <f t="shared" si="1"/>
        <v>33</v>
      </c>
      <c r="D95" s="1" t="s">
        <v>74</v>
      </c>
      <c r="E95" s="1" t="s">
        <v>73</v>
      </c>
      <c r="F95" s="8">
        <v>2.1658061599332608</v>
      </c>
      <c r="G95" s="5"/>
      <c r="H95" s="5"/>
    </row>
    <row r="96" ht="13.5">
      <c r="A96" s="5">
        <f t="shared" si="1"/>
        <v>34</v>
      </c>
    </row>
    <row r="97" spans="1:3" ht="13.5">
      <c r="A97" s="5">
        <f t="shared" si="1"/>
        <v>35</v>
      </c>
      <c r="C97" s="6" t="s">
        <v>180</v>
      </c>
    </row>
    <row r="98" ht="13.5">
      <c r="A98" s="5">
        <f t="shared" si="1"/>
        <v>36</v>
      </c>
    </row>
    <row r="99" spans="1:3" ht="13.5">
      <c r="A99" s="5">
        <f t="shared" si="1"/>
        <v>37</v>
      </c>
      <c r="C99" s="2" t="s">
        <v>197</v>
      </c>
    </row>
    <row r="100" spans="1:3" ht="13.5">
      <c r="A100" s="5">
        <f t="shared" si="1"/>
        <v>38</v>
      </c>
      <c r="C100" s="2" t="s">
        <v>94</v>
      </c>
    </row>
    <row r="101" spans="1:3" ht="13.5">
      <c r="A101" s="5">
        <f t="shared" si="1"/>
        <v>39</v>
      </c>
      <c r="C101" s="2" t="s">
        <v>95</v>
      </c>
    </row>
    <row r="102" ht="13.5">
      <c r="A102" s="5">
        <f t="shared" si="1"/>
        <v>40</v>
      </c>
    </row>
    <row r="103" spans="1:5" ht="13.5">
      <c r="A103" s="5">
        <f t="shared" si="1"/>
        <v>41</v>
      </c>
      <c r="C103" s="1" t="s">
        <v>63</v>
      </c>
      <c r="E103" s="4" t="s">
        <v>90</v>
      </c>
    </row>
    <row r="104" spans="1:3" ht="13.5">
      <c r="A104" s="5">
        <f t="shared" si="1"/>
        <v>42</v>
      </c>
      <c r="C104" s="9"/>
    </row>
    <row r="105" spans="1:8" ht="13.5">
      <c r="A105" s="5">
        <f t="shared" si="1"/>
        <v>43</v>
      </c>
      <c r="C105" s="1" t="s">
        <v>65</v>
      </c>
      <c r="F105" s="1" t="s">
        <v>66</v>
      </c>
      <c r="H105" s="5" t="s">
        <v>67</v>
      </c>
    </row>
    <row r="106" spans="1:8" ht="13.5">
      <c r="A106" s="5">
        <f t="shared" si="1"/>
        <v>44</v>
      </c>
      <c r="C106" s="9"/>
      <c r="H106" s="11"/>
    </row>
    <row r="107" spans="1:8" ht="13.5">
      <c r="A107" s="5">
        <f t="shared" si="1"/>
        <v>45</v>
      </c>
      <c r="C107" s="1" t="s">
        <v>68</v>
      </c>
      <c r="F107" s="8">
        <v>439960.9482466391</v>
      </c>
      <c r="G107" s="8"/>
      <c r="H107" s="8">
        <v>7.577123224506349</v>
      </c>
    </row>
    <row r="108" spans="1:8" ht="13.5">
      <c r="A108" s="5">
        <f t="shared" si="1"/>
        <v>46</v>
      </c>
      <c r="C108" s="11" t="s">
        <v>53</v>
      </c>
      <c r="F108" s="8">
        <v>8.244224390608919</v>
      </c>
      <c r="G108" s="8"/>
      <c r="H108" s="8">
        <v>3.8101581333999954</v>
      </c>
    </row>
    <row r="109" spans="1:8" ht="13.5">
      <c r="A109" s="5">
        <f t="shared" si="1"/>
        <v>47</v>
      </c>
      <c r="C109" s="11" t="s">
        <v>91</v>
      </c>
      <c r="F109" s="8">
        <v>1580.2534887572756</v>
      </c>
      <c r="G109" s="8"/>
      <c r="H109" s="8">
        <v>4.605055033683765</v>
      </c>
    </row>
    <row r="110" spans="1:8" ht="13.5">
      <c r="A110" s="5">
        <f t="shared" si="1"/>
        <v>48</v>
      </c>
      <c r="C110" s="9" t="s">
        <v>92</v>
      </c>
      <c r="F110" s="8">
        <v>0.9963349043639198</v>
      </c>
      <c r="G110" s="8"/>
      <c r="H110" s="8">
        <v>631.8923633811088</v>
      </c>
    </row>
    <row r="111" spans="1:8" ht="13.5">
      <c r="A111" s="5">
        <f t="shared" si="1"/>
        <v>49</v>
      </c>
      <c r="C111" s="9" t="s">
        <v>93</v>
      </c>
      <c r="F111" s="8">
        <v>0.14378340766759493</v>
      </c>
      <c r="G111" s="8"/>
      <c r="H111" s="8">
        <v>1.8571627948983254</v>
      </c>
    </row>
    <row r="112" spans="1:8" ht="13.5">
      <c r="A112" s="5"/>
      <c r="C112" s="9"/>
      <c r="F112" s="8"/>
      <c r="G112" s="8"/>
      <c r="H112" s="8"/>
    </row>
    <row r="113" spans="1:8" ht="13.5">
      <c r="A113" s="5"/>
      <c r="C113" s="9"/>
      <c r="F113" s="8"/>
      <c r="G113" s="8"/>
      <c r="H113" s="8"/>
    </row>
    <row r="114" spans="1:8" ht="13.5">
      <c r="A114" s="5"/>
      <c r="C114" s="9"/>
      <c r="F114" s="8"/>
      <c r="G114" s="8"/>
      <c r="H114" s="8"/>
    </row>
    <row r="115" spans="1:13" ht="13.5">
      <c r="A115" s="5"/>
      <c r="C115" s="9"/>
      <c r="F115" s="8"/>
      <c r="G115" s="8"/>
      <c r="H115" s="8"/>
      <c r="M115" s="2"/>
    </row>
    <row r="116" spans="1:8" ht="13.5">
      <c r="A116" s="5"/>
      <c r="C116" s="9"/>
      <c r="F116" s="8"/>
      <c r="G116" s="8"/>
      <c r="H116" s="8"/>
    </row>
    <row r="117" spans="1:8" ht="13.5">
      <c r="A117" s="5"/>
      <c r="C117" s="9"/>
      <c r="F117" s="8"/>
      <c r="G117" s="8"/>
      <c r="H117" s="8"/>
    </row>
    <row r="118" spans="1:8" ht="13.5">
      <c r="A118" s="5"/>
      <c r="C118" s="9"/>
      <c r="F118" s="8"/>
      <c r="G118" s="8"/>
      <c r="H118" s="8"/>
    </row>
    <row r="119" ht="13.5">
      <c r="A119" s="4" t="s">
        <v>49</v>
      </c>
    </row>
    <row r="120" spans="1:8" ht="13.5">
      <c r="A120" s="5">
        <v>1</v>
      </c>
      <c r="C120" s="9"/>
      <c r="D120" s="1" t="s">
        <v>72</v>
      </c>
      <c r="E120" s="1" t="s">
        <v>73</v>
      </c>
      <c r="F120" s="10">
        <v>0.9996757983686226</v>
      </c>
      <c r="G120" s="5"/>
      <c r="H120" s="5"/>
    </row>
    <row r="121" spans="1:8" ht="13.5">
      <c r="A121" s="5">
        <f>A120+1</f>
        <v>2</v>
      </c>
      <c r="C121" s="9"/>
      <c r="D121" s="1" t="s">
        <v>74</v>
      </c>
      <c r="E121" s="1" t="s">
        <v>73</v>
      </c>
      <c r="F121" s="8">
        <v>1.961175968003197</v>
      </c>
      <c r="G121" s="5"/>
      <c r="H121" s="5"/>
    </row>
    <row r="122" s="3" customFormat="1" ht="13.5">
      <c r="A122" s="5">
        <f aca="true" t="shared" si="2" ref="A122:A165">A121+1</f>
        <v>3</v>
      </c>
    </row>
    <row r="123" spans="1:3" ht="13.5">
      <c r="A123" s="5">
        <f t="shared" si="2"/>
        <v>4</v>
      </c>
      <c r="C123" s="6" t="s">
        <v>76</v>
      </c>
    </row>
    <row r="124" ht="13.5">
      <c r="A124" s="5">
        <f t="shared" si="2"/>
        <v>5</v>
      </c>
    </row>
    <row r="125" spans="1:3" ht="13.5">
      <c r="A125" s="5">
        <f t="shared" si="2"/>
        <v>6</v>
      </c>
      <c r="C125" s="2" t="s">
        <v>139</v>
      </c>
    </row>
    <row r="126" spans="1:3" ht="13.5">
      <c r="A126" s="5">
        <f t="shared" si="2"/>
        <v>7</v>
      </c>
      <c r="C126" s="11" t="s">
        <v>101</v>
      </c>
    </row>
    <row r="127" spans="1:3" ht="13.5">
      <c r="A127" s="5">
        <f t="shared" si="2"/>
        <v>8</v>
      </c>
      <c r="C127" s="2" t="s">
        <v>96</v>
      </c>
    </row>
    <row r="128" spans="1:3" ht="13.5">
      <c r="A128" s="5">
        <f t="shared" si="2"/>
        <v>9</v>
      </c>
      <c r="C128" s="2" t="s">
        <v>140</v>
      </c>
    </row>
    <row r="129" ht="13.5">
      <c r="A129" s="5">
        <f t="shared" si="2"/>
        <v>10</v>
      </c>
    </row>
    <row r="130" spans="1:5" ht="13.5">
      <c r="A130" s="5">
        <f t="shared" si="2"/>
        <v>11</v>
      </c>
      <c r="C130" s="1" t="s">
        <v>63</v>
      </c>
      <c r="E130" s="13" t="s">
        <v>54</v>
      </c>
    </row>
    <row r="131" ht="13.5">
      <c r="A131" s="5">
        <f t="shared" si="2"/>
        <v>12</v>
      </c>
    </row>
    <row r="132" spans="1:8" ht="13.5">
      <c r="A132" s="5">
        <f t="shared" si="2"/>
        <v>13</v>
      </c>
      <c r="C132" s="1" t="s">
        <v>65</v>
      </c>
      <c r="F132" s="1" t="s">
        <v>66</v>
      </c>
      <c r="H132" s="5" t="s">
        <v>67</v>
      </c>
    </row>
    <row r="133" ht="13.5">
      <c r="A133" s="5">
        <f t="shared" si="2"/>
        <v>14</v>
      </c>
    </row>
    <row r="134" spans="1:8" ht="13.5">
      <c r="A134" s="5">
        <f t="shared" si="2"/>
        <v>15</v>
      </c>
      <c r="C134" s="1" t="s">
        <v>68</v>
      </c>
      <c r="F134" s="8">
        <v>-36860.13912946618</v>
      </c>
      <c r="G134" s="8"/>
      <c r="H134" s="8">
        <v>-4.165403627548821</v>
      </c>
    </row>
    <row r="135" spans="1:8" ht="13.5">
      <c r="A135" s="5">
        <f t="shared" si="2"/>
        <v>16</v>
      </c>
      <c r="C135" s="1" t="s">
        <v>104</v>
      </c>
      <c r="F135" s="8">
        <v>113278.45810508508</v>
      </c>
      <c r="G135" s="8"/>
      <c r="H135" s="8">
        <v>5.091284927662889</v>
      </c>
    </row>
    <row r="136" spans="1:8" ht="13.5">
      <c r="A136" s="5">
        <f t="shared" si="2"/>
        <v>17</v>
      </c>
      <c r="C136" s="1" t="s">
        <v>105</v>
      </c>
      <c r="F136" s="8"/>
      <c r="G136" s="8"/>
      <c r="H136" s="8"/>
    </row>
    <row r="137" spans="1:8" ht="13.5">
      <c r="A137" s="5">
        <f t="shared" si="2"/>
        <v>18</v>
      </c>
      <c r="C137" s="1" t="s">
        <v>102</v>
      </c>
      <c r="F137" s="8">
        <v>17.206811778355508</v>
      </c>
      <c r="H137" s="8">
        <v>3.9213717346179346</v>
      </c>
    </row>
    <row r="138" spans="1:8" ht="13.5">
      <c r="A138" s="5">
        <f t="shared" si="2"/>
        <v>19</v>
      </c>
      <c r="C138" s="1" t="s">
        <v>103</v>
      </c>
      <c r="F138" s="8"/>
      <c r="H138" s="8"/>
    </row>
    <row r="139" spans="1:8" ht="13.5">
      <c r="A139" s="5">
        <f t="shared" si="2"/>
        <v>20</v>
      </c>
      <c r="C139" s="1" t="s">
        <v>92</v>
      </c>
      <c r="F139" s="8">
        <v>0.9680801831865368</v>
      </c>
      <c r="G139" s="8"/>
      <c r="H139" s="8">
        <v>51.65651076173608</v>
      </c>
    </row>
    <row r="140" spans="1:8" ht="13.5">
      <c r="A140" s="5">
        <f t="shared" si="2"/>
        <v>21</v>
      </c>
      <c r="C140" s="1" t="s">
        <v>93</v>
      </c>
      <c r="F140" s="8">
        <v>0.4790744238002217</v>
      </c>
      <c r="G140" s="5"/>
      <c r="H140" s="8">
        <v>7.283690769342907</v>
      </c>
    </row>
    <row r="141" spans="1:8" s="3" customFormat="1" ht="15.75" customHeight="1">
      <c r="A141" s="5">
        <f t="shared" si="2"/>
        <v>22</v>
      </c>
      <c r="F141" s="12"/>
      <c r="G141" s="12"/>
      <c r="H141" s="12"/>
    </row>
    <row r="142" spans="1:8" ht="15.75" customHeight="1">
      <c r="A142" s="5">
        <f t="shared" si="2"/>
        <v>23</v>
      </c>
      <c r="D142" s="1" t="s">
        <v>72</v>
      </c>
      <c r="E142" s="1" t="s">
        <v>73</v>
      </c>
      <c r="F142" s="10">
        <v>0.9978647864207036</v>
      </c>
      <c r="G142" s="5"/>
      <c r="H142" s="5"/>
    </row>
    <row r="143" spans="1:8" ht="13.5">
      <c r="A143" s="5">
        <f t="shared" si="2"/>
        <v>24</v>
      </c>
      <c r="D143" s="1" t="s">
        <v>74</v>
      </c>
      <c r="E143" s="1" t="s">
        <v>73</v>
      </c>
      <c r="F143" s="8">
        <v>2.14219129003096</v>
      </c>
      <c r="G143" s="5"/>
      <c r="H143" s="5"/>
    </row>
    <row r="144" s="3" customFormat="1" ht="13.5">
      <c r="A144" s="5">
        <f t="shared" si="2"/>
        <v>25</v>
      </c>
    </row>
    <row r="145" spans="1:3" ht="13.5">
      <c r="A145" s="5">
        <f t="shared" si="2"/>
        <v>26</v>
      </c>
      <c r="C145" s="6" t="s">
        <v>57</v>
      </c>
    </row>
    <row r="146" ht="13.5">
      <c r="A146" s="5">
        <f t="shared" si="2"/>
        <v>27</v>
      </c>
    </row>
    <row r="147" spans="1:3" ht="13.5">
      <c r="A147" s="5">
        <f t="shared" si="2"/>
        <v>28</v>
      </c>
      <c r="C147" s="2" t="s">
        <v>97</v>
      </c>
    </row>
    <row r="148" spans="1:3" ht="13.5">
      <c r="A148" s="5">
        <f t="shared" si="2"/>
        <v>29</v>
      </c>
      <c r="C148" s="11" t="s">
        <v>41</v>
      </c>
    </row>
    <row r="149" spans="1:3" ht="13.5">
      <c r="A149" s="5">
        <f t="shared" si="2"/>
        <v>30</v>
      </c>
      <c r="C149" s="11"/>
    </row>
    <row r="150" spans="1:8" ht="13.5">
      <c r="A150" s="5">
        <f t="shared" si="2"/>
        <v>31</v>
      </c>
      <c r="C150" s="1" t="s">
        <v>63</v>
      </c>
      <c r="E150" s="4" t="s">
        <v>78</v>
      </c>
      <c r="F150" s="9"/>
      <c r="H150" s="9"/>
    </row>
    <row r="151" spans="1:8" ht="13.5">
      <c r="A151" s="5">
        <f t="shared" si="2"/>
        <v>32</v>
      </c>
      <c r="F151" s="9"/>
      <c r="H151" s="9"/>
    </row>
    <row r="152" spans="1:8" ht="13.5">
      <c r="A152" s="5">
        <f t="shared" si="2"/>
        <v>33</v>
      </c>
      <c r="C152" s="1" t="s">
        <v>65</v>
      </c>
      <c r="F152" s="1" t="s">
        <v>66</v>
      </c>
      <c r="H152" s="5" t="s">
        <v>67</v>
      </c>
    </row>
    <row r="153" spans="1:6" ht="13.5">
      <c r="A153" s="5">
        <f t="shared" si="2"/>
        <v>34</v>
      </c>
      <c r="F153" s="14"/>
    </row>
    <row r="154" spans="1:8" ht="13.5">
      <c r="A154" s="5">
        <f t="shared" si="2"/>
        <v>35</v>
      </c>
      <c r="C154" s="1" t="s">
        <v>68</v>
      </c>
      <c r="F154" s="8">
        <v>9.315423074686713</v>
      </c>
      <c r="G154" s="8"/>
      <c r="H154" s="8">
        <v>1.6712418424658153</v>
      </c>
    </row>
    <row r="155" spans="1:8" ht="13.5">
      <c r="A155" s="5">
        <f t="shared" si="2"/>
        <v>36</v>
      </c>
      <c r="C155" s="1" t="s">
        <v>78</v>
      </c>
      <c r="F155" s="8">
        <v>0.9993745150186707</v>
      </c>
      <c r="G155" s="8"/>
      <c r="H155" s="8">
        <v>547.3227468651338</v>
      </c>
    </row>
    <row r="156" spans="1:8" ht="13.5">
      <c r="A156" s="5">
        <f t="shared" si="2"/>
        <v>37</v>
      </c>
      <c r="C156" s="1" t="s">
        <v>79</v>
      </c>
      <c r="F156" s="8"/>
      <c r="G156" s="8"/>
      <c r="H156" s="8"/>
    </row>
    <row r="157" spans="1:8" ht="13.5">
      <c r="A157" s="5">
        <f t="shared" si="2"/>
        <v>38</v>
      </c>
      <c r="C157" s="1" t="s">
        <v>93</v>
      </c>
      <c r="F157" s="8">
        <v>0.2032247657928301</v>
      </c>
      <c r="G157" s="8"/>
      <c r="H157" s="8">
        <v>2.7002714754860886</v>
      </c>
    </row>
    <row r="158" spans="1:8" ht="13.5">
      <c r="A158" s="5">
        <f t="shared" si="2"/>
        <v>39</v>
      </c>
      <c r="F158" s="8"/>
      <c r="G158" s="8"/>
      <c r="H158" s="8"/>
    </row>
    <row r="159" spans="1:8" ht="13.5">
      <c r="A159" s="5">
        <f t="shared" si="2"/>
        <v>40</v>
      </c>
      <c r="D159" s="1" t="s">
        <v>72</v>
      </c>
      <c r="E159" s="1" t="s">
        <v>73</v>
      </c>
      <c r="F159" s="10">
        <v>0.9995709558349973</v>
      </c>
      <c r="G159" s="8"/>
      <c r="H159" s="8"/>
    </row>
    <row r="160" spans="1:8" ht="13.5">
      <c r="A160" s="5">
        <f t="shared" si="2"/>
        <v>41</v>
      </c>
      <c r="D160" s="2" t="s">
        <v>46</v>
      </c>
      <c r="E160" s="1" t="s">
        <v>73</v>
      </c>
      <c r="F160" s="8">
        <v>1.2</v>
      </c>
      <c r="G160" s="8"/>
      <c r="H160" s="8"/>
    </row>
    <row r="161" s="3" customFormat="1" ht="13.5">
      <c r="A161" s="5">
        <f t="shared" si="2"/>
        <v>42</v>
      </c>
    </row>
    <row r="162" spans="1:3" ht="13.5">
      <c r="A162" s="5">
        <f t="shared" si="2"/>
        <v>43</v>
      </c>
      <c r="C162" s="6" t="s">
        <v>181</v>
      </c>
    </row>
    <row r="163" ht="13.5">
      <c r="A163" s="5">
        <f t="shared" si="2"/>
        <v>44</v>
      </c>
    </row>
    <row r="164" spans="1:3" ht="13.5">
      <c r="A164" s="5">
        <f t="shared" si="2"/>
        <v>45</v>
      </c>
      <c r="C164" s="2" t="s">
        <v>99</v>
      </c>
    </row>
    <row r="165" spans="1:3" ht="13.5">
      <c r="A165" s="5">
        <f t="shared" si="2"/>
        <v>46</v>
      </c>
      <c r="C165" s="1" t="s">
        <v>98</v>
      </c>
    </row>
    <row r="166" spans="1:8" ht="13.5">
      <c r="A166" s="5"/>
      <c r="C166" s="9"/>
      <c r="F166" s="8"/>
      <c r="G166" s="8"/>
      <c r="H166" s="8"/>
    </row>
    <row r="167" spans="1:8" ht="13.5">
      <c r="A167" s="5"/>
      <c r="C167" s="9"/>
      <c r="F167" s="8"/>
      <c r="G167" s="8"/>
      <c r="H167" s="8"/>
    </row>
    <row r="168" spans="1:8" ht="13.5">
      <c r="A168" s="5"/>
      <c r="C168" s="9"/>
      <c r="F168" s="8"/>
      <c r="G168" s="8"/>
      <c r="H168" s="8"/>
    </row>
    <row r="169" spans="1:13" ht="13.5">
      <c r="A169" s="5"/>
      <c r="C169" s="9"/>
      <c r="F169" s="8"/>
      <c r="G169" s="8"/>
      <c r="H169" s="8"/>
      <c r="M169" s="2"/>
    </row>
    <row r="170" spans="1:8" ht="13.5">
      <c r="A170" s="5"/>
      <c r="C170" s="9"/>
      <c r="F170" s="8"/>
      <c r="G170" s="8"/>
      <c r="H170" s="8"/>
    </row>
    <row r="171" spans="1:8" ht="13.5">
      <c r="A171" s="5"/>
      <c r="C171" s="9"/>
      <c r="F171" s="8"/>
      <c r="G171" s="8"/>
      <c r="H171" s="8"/>
    </row>
    <row r="172" spans="1:8" ht="13.5">
      <c r="A172" s="5"/>
      <c r="C172" s="9"/>
      <c r="F172" s="8"/>
      <c r="G172" s="8"/>
      <c r="H172" s="8"/>
    </row>
    <row r="173" ht="13.5">
      <c r="A173" s="4" t="s">
        <v>49</v>
      </c>
    </row>
    <row r="174" spans="1:3" ht="13.5">
      <c r="A174" s="5">
        <v>1</v>
      </c>
      <c r="C174" s="6" t="s">
        <v>182</v>
      </c>
    </row>
    <row r="175" spans="1:3" ht="13.5">
      <c r="A175" s="5">
        <f>A174+1</f>
        <v>2</v>
      </c>
      <c r="C175" s="2" t="s">
        <v>40</v>
      </c>
    </row>
    <row r="176" spans="1:8" s="3" customFormat="1" ht="13.5">
      <c r="A176" s="5">
        <f aca="true" t="shared" si="3" ref="A176:A222">A175+1</f>
        <v>3</v>
      </c>
      <c r="G176" s="15"/>
      <c r="H176" s="15"/>
    </row>
    <row r="177" s="3" customFormat="1" ht="13.5">
      <c r="A177" s="5">
        <f t="shared" si="3"/>
        <v>4</v>
      </c>
    </row>
    <row r="178" spans="1:3" ht="13.5">
      <c r="A178" s="5">
        <f t="shared" si="3"/>
        <v>5</v>
      </c>
      <c r="C178" s="6" t="s">
        <v>80</v>
      </c>
    </row>
    <row r="179" ht="13.5">
      <c r="A179" s="5">
        <f t="shared" si="3"/>
        <v>6</v>
      </c>
    </row>
    <row r="180" spans="1:3" ht="13.5">
      <c r="A180" s="5">
        <f t="shared" si="3"/>
        <v>7</v>
      </c>
      <c r="C180" s="2" t="s">
        <v>168</v>
      </c>
    </row>
    <row r="181" spans="1:3" ht="13.5">
      <c r="A181" s="5">
        <f t="shared" si="3"/>
        <v>8</v>
      </c>
      <c r="C181" s="2" t="s">
        <v>169</v>
      </c>
    </row>
    <row r="182" spans="1:3" ht="13.5">
      <c r="A182" s="5">
        <f t="shared" si="3"/>
        <v>9</v>
      </c>
      <c r="C182" s="2" t="s">
        <v>150</v>
      </c>
    </row>
    <row r="183" s="3" customFormat="1" ht="13.5">
      <c r="A183" s="5">
        <f t="shared" si="3"/>
        <v>10</v>
      </c>
    </row>
    <row r="184" spans="1:3" ht="13.5">
      <c r="A184" s="5">
        <f t="shared" si="3"/>
        <v>11</v>
      </c>
      <c r="C184" s="6" t="s">
        <v>0</v>
      </c>
    </row>
    <row r="185" ht="13.5">
      <c r="A185" s="5">
        <f t="shared" si="3"/>
        <v>12</v>
      </c>
    </row>
    <row r="186" spans="1:3" ht="13.5">
      <c r="A186" s="5">
        <f t="shared" si="3"/>
        <v>13</v>
      </c>
      <c r="C186" s="2" t="s">
        <v>100</v>
      </c>
    </row>
    <row r="187" spans="1:3" ht="13.5">
      <c r="A187" s="5">
        <f t="shared" si="3"/>
        <v>14</v>
      </c>
      <c r="C187" s="11" t="s">
        <v>187</v>
      </c>
    </row>
    <row r="188" spans="1:3" ht="13.5">
      <c r="A188" s="5">
        <f t="shared" si="3"/>
        <v>15</v>
      </c>
      <c r="C188" s="2" t="s">
        <v>188</v>
      </c>
    </row>
    <row r="189" spans="1:3" ht="13.5">
      <c r="A189" s="5">
        <f t="shared" si="3"/>
        <v>16</v>
      </c>
      <c r="C189" s="2" t="s">
        <v>189</v>
      </c>
    </row>
    <row r="190" s="3" customFormat="1" ht="13.5">
      <c r="A190" s="5">
        <f t="shared" si="3"/>
        <v>17</v>
      </c>
    </row>
    <row r="191" spans="1:5" ht="13.5">
      <c r="A191" s="5">
        <f t="shared" si="3"/>
        <v>18</v>
      </c>
      <c r="C191" s="1" t="s">
        <v>63</v>
      </c>
      <c r="E191" s="4" t="s">
        <v>1</v>
      </c>
    </row>
    <row r="192" ht="13.5">
      <c r="A192" s="5">
        <f t="shared" si="3"/>
        <v>19</v>
      </c>
    </row>
    <row r="193" spans="1:8" ht="13.5">
      <c r="A193" s="5">
        <f t="shared" si="3"/>
        <v>20</v>
      </c>
      <c r="C193" s="1" t="s">
        <v>65</v>
      </c>
      <c r="F193" s="1" t="s">
        <v>66</v>
      </c>
      <c r="H193" s="5" t="s">
        <v>67</v>
      </c>
    </row>
    <row r="194" ht="13.5">
      <c r="A194" s="5">
        <f t="shared" si="3"/>
        <v>21</v>
      </c>
    </row>
    <row r="195" spans="1:8" ht="13.5">
      <c r="A195" s="5">
        <f t="shared" si="3"/>
        <v>22</v>
      </c>
      <c r="C195" s="1" t="s">
        <v>68</v>
      </c>
      <c r="F195" s="10">
        <v>1.7285581706824436</v>
      </c>
      <c r="G195" s="8"/>
      <c r="H195" s="8">
        <v>14.51034431062436</v>
      </c>
    </row>
    <row r="196" spans="1:8" ht="13.5">
      <c r="A196" s="5">
        <f t="shared" si="3"/>
        <v>23</v>
      </c>
      <c r="C196" s="2" t="s">
        <v>42</v>
      </c>
      <c r="F196" s="10">
        <v>0.012596319066789288</v>
      </c>
      <c r="G196" s="8"/>
      <c r="H196" s="8">
        <v>2.833748381738464</v>
      </c>
    </row>
    <row r="197" spans="1:8" ht="13.5">
      <c r="A197" s="5">
        <f t="shared" si="3"/>
        <v>24</v>
      </c>
      <c r="C197" s="1" t="s">
        <v>110</v>
      </c>
      <c r="F197" s="10">
        <v>0.0013838209792388476</v>
      </c>
      <c r="G197" s="8"/>
      <c r="H197" s="8">
        <v>9.02506354899537</v>
      </c>
    </row>
    <row r="198" spans="1:8" ht="13.5">
      <c r="A198" s="5">
        <f t="shared" si="3"/>
        <v>25</v>
      </c>
      <c r="C198" s="1" t="s">
        <v>111</v>
      </c>
      <c r="F198" s="10">
        <v>0.0005937935182014288</v>
      </c>
      <c r="G198" s="8"/>
      <c r="H198" s="8">
        <v>4.228265572492613</v>
      </c>
    </row>
    <row r="199" spans="1:8" ht="13.5">
      <c r="A199" s="5">
        <f t="shared" si="3"/>
        <v>26</v>
      </c>
      <c r="C199" s="1" t="s">
        <v>112</v>
      </c>
      <c r="F199" s="10">
        <v>0.0012801911621905687</v>
      </c>
      <c r="G199" s="8"/>
      <c r="H199" s="8">
        <v>6.216766624374023</v>
      </c>
    </row>
    <row r="200" spans="1:8" ht="13.5">
      <c r="A200" s="5">
        <f t="shared" si="3"/>
        <v>27</v>
      </c>
      <c r="C200" s="1" t="s">
        <v>113</v>
      </c>
      <c r="F200" s="10">
        <v>0.0015286142416975085</v>
      </c>
      <c r="G200" s="8"/>
      <c r="H200" s="8">
        <v>13.355216321150072</v>
      </c>
    </row>
    <row r="201" spans="1:8" ht="13.5">
      <c r="A201" s="5">
        <f t="shared" si="3"/>
        <v>28</v>
      </c>
      <c r="C201" s="1" t="s">
        <v>106</v>
      </c>
      <c r="F201" s="10">
        <v>-0.7654090588245018</v>
      </c>
      <c r="G201" s="8"/>
      <c r="H201" s="8">
        <v>-5.258949563265648</v>
      </c>
    </row>
    <row r="202" spans="1:8" ht="13.5">
      <c r="A202" s="5">
        <f t="shared" si="3"/>
        <v>29</v>
      </c>
      <c r="C202" s="1" t="s">
        <v>107</v>
      </c>
      <c r="F202" s="10">
        <v>-0.06152604413598176</v>
      </c>
      <c r="G202" s="8"/>
      <c r="H202" s="8">
        <v>-4.509758023217574</v>
      </c>
    </row>
    <row r="203" spans="1:8" ht="13.5">
      <c r="A203" s="5">
        <f t="shared" si="3"/>
        <v>30</v>
      </c>
      <c r="C203" s="1" t="s">
        <v>108</v>
      </c>
      <c r="F203" s="10">
        <v>-0.008990717269260113</v>
      </c>
      <c r="G203" s="8"/>
      <c r="H203" s="8">
        <v>-2.0323345786348788</v>
      </c>
    </row>
    <row r="204" spans="1:8" ht="13.5">
      <c r="A204" s="5">
        <f t="shared" si="3"/>
        <v>31</v>
      </c>
      <c r="C204" s="1" t="s">
        <v>43</v>
      </c>
      <c r="F204" s="10">
        <v>0.01467225727610403</v>
      </c>
      <c r="G204" s="8"/>
      <c r="H204" s="8">
        <v>4.110844536084409</v>
      </c>
    </row>
    <row r="205" spans="1:8" ht="13.5">
      <c r="A205" s="5">
        <f t="shared" si="3"/>
        <v>32</v>
      </c>
      <c r="C205" s="16" t="s">
        <v>109</v>
      </c>
      <c r="F205" s="10">
        <v>0.005126030441438912</v>
      </c>
      <c r="G205" s="8"/>
      <c r="H205" s="8">
        <v>12.225841114877653</v>
      </c>
    </row>
    <row r="206" spans="1:8" ht="13.5">
      <c r="A206" s="5">
        <f t="shared" si="3"/>
        <v>33</v>
      </c>
      <c r="C206" s="1" t="s">
        <v>114</v>
      </c>
      <c r="F206" s="10">
        <v>0.0022872992357984416</v>
      </c>
      <c r="G206" s="8"/>
      <c r="H206" s="8">
        <v>6.180225544478028</v>
      </c>
    </row>
    <row r="207" spans="1:8" ht="13.5">
      <c r="A207" s="5">
        <f t="shared" si="3"/>
        <v>34</v>
      </c>
      <c r="C207" s="17" t="s">
        <v>115</v>
      </c>
      <c r="F207" s="10">
        <v>0.004125105207651228</v>
      </c>
      <c r="G207" s="8"/>
      <c r="H207" s="8">
        <v>20.0736592641999</v>
      </c>
    </row>
    <row r="208" spans="1:8" ht="13.5">
      <c r="A208" s="5">
        <f t="shared" si="3"/>
        <v>35</v>
      </c>
      <c r="C208" s="11" t="s">
        <v>116</v>
      </c>
      <c r="F208" s="10">
        <v>0.003247914087240094</v>
      </c>
      <c r="G208" s="8"/>
      <c r="H208" s="8">
        <v>27.100158668556563</v>
      </c>
    </row>
    <row r="209" spans="1:8" ht="13.5">
      <c r="A209" s="5">
        <f t="shared" si="3"/>
        <v>36</v>
      </c>
      <c r="C209" s="11" t="s">
        <v>117</v>
      </c>
      <c r="F209" s="10">
        <v>0.0032910297306427815</v>
      </c>
      <c r="G209" s="8"/>
      <c r="H209" s="8">
        <v>41.722358473684324</v>
      </c>
    </row>
    <row r="210" spans="1:8" ht="13.5">
      <c r="A210" s="5">
        <f t="shared" si="3"/>
        <v>37</v>
      </c>
      <c r="C210" s="11" t="s">
        <v>118</v>
      </c>
      <c r="F210" s="10">
        <v>0.002916150322527103</v>
      </c>
      <c r="G210" s="8"/>
      <c r="H210" s="8">
        <v>46.68133700645673</v>
      </c>
    </row>
    <row r="211" spans="1:8" ht="13.5">
      <c r="A211" s="5">
        <f t="shared" si="3"/>
        <v>38</v>
      </c>
      <c r="C211" s="2" t="s">
        <v>119</v>
      </c>
      <c r="F211" s="10">
        <v>0.0030099019282026586</v>
      </c>
      <c r="G211" s="8"/>
      <c r="H211" s="8">
        <v>53.30770905765034</v>
      </c>
    </row>
    <row r="212" spans="1:8" ht="13.5">
      <c r="A212" s="5">
        <f t="shared" si="3"/>
        <v>39</v>
      </c>
      <c r="C212" s="2" t="s">
        <v>120</v>
      </c>
      <c r="F212" s="10">
        <v>0.0030711699429925654</v>
      </c>
      <c r="G212" s="8"/>
      <c r="H212" s="8">
        <v>56.577525429043824</v>
      </c>
    </row>
    <row r="213" spans="1:8" ht="13.5">
      <c r="A213" s="5">
        <f t="shared" si="3"/>
        <v>40</v>
      </c>
      <c r="C213" s="2" t="s">
        <v>121</v>
      </c>
      <c r="F213" s="10">
        <v>0.002890340539586853</v>
      </c>
      <c r="G213" s="8"/>
      <c r="H213" s="8">
        <v>46.23810771074603</v>
      </c>
    </row>
    <row r="214" spans="1:8" ht="13.5">
      <c r="A214" s="5">
        <f t="shared" si="3"/>
        <v>41</v>
      </c>
      <c r="C214" s="2" t="s">
        <v>122</v>
      </c>
      <c r="F214" s="10">
        <v>0.0032044739223352596</v>
      </c>
      <c r="G214" s="8"/>
      <c r="H214" s="8">
        <v>39.28723265715873</v>
      </c>
    </row>
    <row r="215" spans="1:8" ht="13.5">
      <c r="A215" s="5">
        <f t="shared" si="3"/>
        <v>42</v>
      </c>
      <c r="C215" s="2" t="s">
        <v>123</v>
      </c>
      <c r="F215" s="10">
        <v>0.0032403929292440055</v>
      </c>
      <c r="G215" s="8"/>
      <c r="H215" s="8">
        <v>15.749054659766767</v>
      </c>
    </row>
    <row r="216" spans="1:8" ht="13.5">
      <c r="A216" s="5">
        <f t="shared" si="3"/>
        <v>43</v>
      </c>
      <c r="C216" s="2" t="s">
        <v>124</v>
      </c>
      <c r="F216" s="10">
        <v>0.004163896801485001</v>
      </c>
      <c r="G216" s="8"/>
      <c r="H216" s="8">
        <v>16.161896272249912</v>
      </c>
    </row>
    <row r="217" spans="1:8" ht="13.5">
      <c r="A217" s="5">
        <f t="shared" si="3"/>
        <v>44</v>
      </c>
      <c r="C217" s="2" t="s">
        <v>125</v>
      </c>
      <c r="F217" s="10">
        <v>0.043261331518899326</v>
      </c>
      <c r="G217" s="8"/>
      <c r="H217" s="8">
        <v>2.1706861593749815</v>
      </c>
    </row>
    <row r="218" spans="1:8" ht="13.5">
      <c r="A218" s="5">
        <f t="shared" si="3"/>
        <v>45</v>
      </c>
      <c r="C218" s="2" t="s">
        <v>92</v>
      </c>
      <c r="F218" s="10">
        <v>0.40462412609700654</v>
      </c>
      <c r="G218" s="8"/>
      <c r="H218" s="8">
        <v>4.19590897109113</v>
      </c>
    </row>
    <row r="219" spans="1:8" ht="13.5">
      <c r="A219" s="5">
        <f t="shared" si="3"/>
        <v>46</v>
      </c>
      <c r="C219" s="2"/>
      <c r="F219" s="8"/>
      <c r="G219" s="8"/>
      <c r="H219" s="8"/>
    </row>
    <row r="220" spans="1:8" ht="13.5">
      <c r="A220" s="5">
        <f t="shared" si="3"/>
        <v>47</v>
      </c>
      <c r="F220" s="8"/>
      <c r="G220" s="8"/>
      <c r="H220" s="8"/>
    </row>
    <row r="221" spans="1:8" ht="13.5">
      <c r="A221" s="5">
        <f t="shared" si="3"/>
        <v>48</v>
      </c>
      <c r="D221" s="1" t="s">
        <v>72</v>
      </c>
      <c r="E221" s="1" t="s">
        <v>73</v>
      </c>
      <c r="F221" s="10">
        <v>0.9944923208842825</v>
      </c>
      <c r="G221" s="8"/>
      <c r="H221" s="8"/>
    </row>
    <row r="222" spans="1:8" ht="13.5">
      <c r="A222" s="5">
        <f t="shared" si="3"/>
        <v>49</v>
      </c>
      <c r="D222" s="1" t="s">
        <v>74</v>
      </c>
      <c r="E222" s="1" t="s">
        <v>73</v>
      </c>
      <c r="F222" s="8">
        <v>1.9567307015335231</v>
      </c>
      <c r="G222" s="8"/>
      <c r="H222" s="8"/>
    </row>
    <row r="223" spans="1:8" s="3" customFormat="1" ht="13.5">
      <c r="A223" s="5"/>
      <c r="F223" s="15"/>
      <c r="G223" s="15"/>
      <c r="H223" s="15"/>
    </row>
    <row r="224" spans="1:8" ht="13.5">
      <c r="A224" s="5"/>
      <c r="C224" s="9"/>
      <c r="F224" s="8"/>
      <c r="G224" s="8"/>
      <c r="H224" s="8"/>
    </row>
    <row r="225" spans="1:8" ht="13.5">
      <c r="A225" s="5"/>
      <c r="C225" s="9"/>
      <c r="F225" s="8"/>
      <c r="G225" s="8"/>
      <c r="H225" s="8"/>
    </row>
    <row r="226" spans="1:8" ht="13.5">
      <c r="A226" s="5"/>
      <c r="C226" s="9"/>
      <c r="F226" s="8"/>
      <c r="G226" s="8"/>
      <c r="H226" s="8"/>
    </row>
    <row r="227" spans="1:13" ht="13.5">
      <c r="A227" s="5"/>
      <c r="C227" s="9"/>
      <c r="F227" s="8"/>
      <c r="G227" s="8"/>
      <c r="H227" s="8"/>
      <c r="M227" s="2"/>
    </row>
    <row r="228" spans="1:8" ht="13.5">
      <c r="A228" s="5"/>
      <c r="C228" s="9"/>
      <c r="F228" s="8"/>
      <c r="G228" s="8"/>
      <c r="H228" s="8"/>
    </row>
    <row r="229" spans="1:8" ht="13.5">
      <c r="A229" s="5"/>
      <c r="C229" s="9"/>
      <c r="F229" s="8"/>
      <c r="G229" s="8"/>
      <c r="H229" s="8"/>
    </row>
    <row r="230" spans="1:8" ht="13.5">
      <c r="A230" s="5"/>
      <c r="C230" s="9"/>
      <c r="F230" s="8"/>
      <c r="G230" s="8"/>
      <c r="H230" s="8"/>
    </row>
    <row r="231" spans="1:3" ht="13.5">
      <c r="A231" s="4" t="s">
        <v>49</v>
      </c>
      <c r="C231" s="9"/>
    </row>
    <row r="232" spans="1:3" ht="13.5">
      <c r="A232" s="5">
        <v>1</v>
      </c>
      <c r="C232" s="2" t="s">
        <v>50</v>
      </c>
    </row>
    <row r="233" spans="1:3" ht="13.5">
      <c r="A233" s="5">
        <f>A232+1</f>
        <v>2</v>
      </c>
      <c r="C233" s="2" t="s">
        <v>27</v>
      </c>
    </row>
    <row r="234" spans="1:3" ht="13.5">
      <c r="A234" s="5">
        <f aca="true" t="shared" si="4" ref="A234:A286">A233+1</f>
        <v>3</v>
      </c>
      <c r="C234" s="2" t="s">
        <v>51</v>
      </c>
    </row>
    <row r="235" spans="1:3" ht="13.5">
      <c r="A235" s="5">
        <f t="shared" si="4"/>
        <v>4</v>
      </c>
      <c r="C235" s="11" t="s">
        <v>18</v>
      </c>
    </row>
    <row r="236" s="3" customFormat="1" ht="13.5">
      <c r="A236" s="5">
        <f t="shared" si="4"/>
        <v>5</v>
      </c>
    </row>
    <row r="237" spans="1:13" ht="13.5">
      <c r="A237" s="5">
        <f t="shared" si="4"/>
        <v>6</v>
      </c>
      <c r="C237" s="6" t="s">
        <v>4</v>
      </c>
      <c r="M237" s="10"/>
    </row>
    <row r="238" spans="1:13" ht="13.5">
      <c r="A238" s="5">
        <f t="shared" si="4"/>
        <v>7</v>
      </c>
      <c r="C238" s="9"/>
      <c r="M238" s="10"/>
    </row>
    <row r="239" spans="1:13" ht="13.5">
      <c r="A239" s="5">
        <f t="shared" si="4"/>
        <v>8</v>
      </c>
      <c r="C239" s="2" t="s">
        <v>190</v>
      </c>
      <c r="M239" s="10"/>
    </row>
    <row r="240" spans="1:13" ht="13.5">
      <c r="A240" s="5">
        <f t="shared" si="4"/>
        <v>9</v>
      </c>
      <c r="C240" s="11" t="s">
        <v>126</v>
      </c>
      <c r="M240" s="10"/>
    </row>
    <row r="241" spans="1:13" ht="13.5">
      <c r="A241" s="5">
        <f t="shared" si="4"/>
        <v>10</v>
      </c>
      <c r="C241" s="2" t="s">
        <v>28</v>
      </c>
      <c r="M241" s="10"/>
    </row>
    <row r="242" ht="13.5">
      <c r="A242" s="5">
        <f t="shared" si="4"/>
        <v>11</v>
      </c>
    </row>
    <row r="243" spans="1:5" ht="13.5">
      <c r="A243" s="5">
        <f t="shared" si="4"/>
        <v>12</v>
      </c>
      <c r="C243" s="1" t="s">
        <v>63</v>
      </c>
      <c r="E243" s="13" t="s">
        <v>35</v>
      </c>
    </row>
    <row r="244" ht="13.5">
      <c r="A244" s="5">
        <f t="shared" si="4"/>
        <v>13</v>
      </c>
    </row>
    <row r="245" spans="1:8" ht="13.5">
      <c r="A245" s="5">
        <f t="shared" si="4"/>
        <v>14</v>
      </c>
      <c r="C245" s="1" t="s">
        <v>65</v>
      </c>
      <c r="F245" s="1" t="s">
        <v>66</v>
      </c>
      <c r="H245" s="5" t="s">
        <v>67</v>
      </c>
    </row>
    <row r="246" ht="13.5">
      <c r="A246" s="5">
        <f t="shared" si="4"/>
        <v>15</v>
      </c>
    </row>
    <row r="247" spans="1:8" ht="13.5">
      <c r="A247" s="5">
        <f t="shared" si="4"/>
        <v>16</v>
      </c>
      <c r="C247" s="1" t="s">
        <v>68</v>
      </c>
      <c r="F247" s="8">
        <v>0.7513640832137494</v>
      </c>
      <c r="G247" s="8"/>
      <c r="H247" s="8">
        <v>5.079864529299941</v>
      </c>
    </row>
    <row r="248" spans="1:13" ht="13.5">
      <c r="A248" s="5">
        <f t="shared" si="4"/>
        <v>17</v>
      </c>
      <c r="C248" s="2" t="s">
        <v>170</v>
      </c>
      <c r="F248" s="8">
        <v>0.0020948612997249484</v>
      </c>
      <c r="G248" s="8"/>
      <c r="H248" s="8">
        <v>39.02351442201042</v>
      </c>
      <c r="L248" s="10"/>
      <c r="M248" s="10"/>
    </row>
    <row r="249" spans="1:13" ht="13.5">
      <c r="A249" s="5">
        <f t="shared" si="4"/>
        <v>18</v>
      </c>
      <c r="C249" s="2" t="s">
        <v>191</v>
      </c>
      <c r="F249" s="8">
        <v>0.0018517955772816676</v>
      </c>
      <c r="G249" s="8"/>
      <c r="H249" s="8">
        <v>11.16352137407804</v>
      </c>
      <c r="L249" s="10"/>
      <c r="M249" s="10"/>
    </row>
    <row r="250" spans="1:13" ht="13.5">
      <c r="A250" s="5">
        <f t="shared" si="4"/>
        <v>19</v>
      </c>
      <c r="C250" s="1" t="s">
        <v>43</v>
      </c>
      <c r="F250" s="8">
        <v>0.015973041164971915</v>
      </c>
      <c r="G250" s="8"/>
      <c r="H250" s="8">
        <v>3.3428261419402903</v>
      </c>
      <c r="L250" s="10"/>
      <c r="M250" s="10"/>
    </row>
    <row r="251" spans="1:13" ht="13.5">
      <c r="A251" s="5">
        <f t="shared" si="4"/>
        <v>20</v>
      </c>
      <c r="C251" s="1" t="s">
        <v>127</v>
      </c>
      <c r="F251" s="8">
        <v>-0.03610052605595839</v>
      </c>
      <c r="G251" s="8"/>
      <c r="H251" s="8">
        <v>-2.538128677770507</v>
      </c>
      <c r="L251" s="10"/>
      <c r="M251" s="10"/>
    </row>
    <row r="252" spans="1:13" ht="13.5">
      <c r="A252" s="5">
        <f t="shared" si="4"/>
        <v>21</v>
      </c>
      <c r="C252" s="1" t="s">
        <v>108</v>
      </c>
      <c r="F252" s="8">
        <v>-0.005904263812544981</v>
      </c>
      <c r="G252" s="8"/>
      <c r="H252" s="8">
        <v>-1.7240912684974714</v>
      </c>
      <c r="L252" s="10"/>
      <c r="M252" s="10"/>
    </row>
    <row r="253" spans="1:13" ht="13.5">
      <c r="A253" s="5">
        <f t="shared" si="4"/>
        <v>22</v>
      </c>
      <c r="C253" s="2"/>
      <c r="F253" s="8"/>
      <c r="G253" s="8"/>
      <c r="H253" s="8"/>
      <c r="M253" s="10"/>
    </row>
    <row r="254" spans="1:13" ht="13.5">
      <c r="A254" s="5">
        <f t="shared" si="4"/>
        <v>23</v>
      </c>
      <c r="D254" s="1" t="s">
        <v>72</v>
      </c>
      <c r="E254" s="1" t="s">
        <v>73</v>
      </c>
      <c r="F254" s="8">
        <v>0.9371229465061801</v>
      </c>
      <c r="G254" s="8"/>
      <c r="H254" s="8"/>
      <c r="M254" s="10"/>
    </row>
    <row r="255" spans="1:13" ht="13.5">
      <c r="A255" s="5">
        <f t="shared" si="4"/>
        <v>24</v>
      </c>
      <c r="D255" s="1" t="s">
        <v>74</v>
      </c>
      <c r="E255" s="1" t="s">
        <v>73</v>
      </c>
      <c r="F255" s="8">
        <v>2.1255116758306203</v>
      </c>
      <c r="G255" s="8"/>
      <c r="H255" s="8"/>
      <c r="M255" s="10"/>
    </row>
    <row r="256" s="3" customFormat="1" ht="13.5">
      <c r="A256" s="5">
        <f t="shared" si="4"/>
        <v>25</v>
      </c>
    </row>
    <row r="257" spans="1:3" ht="13.5">
      <c r="A257" s="5">
        <f t="shared" si="4"/>
        <v>26</v>
      </c>
      <c r="C257" s="6" t="s">
        <v>6</v>
      </c>
    </row>
    <row r="258" ht="13.5">
      <c r="A258" s="5">
        <f t="shared" si="4"/>
        <v>27</v>
      </c>
    </row>
    <row r="259" spans="1:3" ht="13.5">
      <c r="A259" s="5">
        <f t="shared" si="4"/>
        <v>28</v>
      </c>
      <c r="C259" s="2" t="s">
        <v>171</v>
      </c>
    </row>
    <row r="260" spans="1:20" ht="13.5">
      <c r="A260" s="5">
        <f t="shared" si="4"/>
        <v>29</v>
      </c>
      <c r="C260" s="2" t="s">
        <v>172</v>
      </c>
      <c r="T260" s="16"/>
    </row>
    <row r="261" spans="1:3" ht="13.5">
      <c r="A261" s="5">
        <f t="shared" si="4"/>
        <v>30</v>
      </c>
      <c r="C261" s="2" t="s">
        <v>130</v>
      </c>
    </row>
    <row r="262" spans="1:3" ht="13.5">
      <c r="A262" s="5">
        <f t="shared" si="4"/>
        <v>31</v>
      </c>
      <c r="C262" s="2" t="s">
        <v>131</v>
      </c>
    </row>
    <row r="263" spans="1:3" ht="13.5">
      <c r="A263" s="5">
        <f t="shared" si="4"/>
        <v>32</v>
      </c>
      <c r="C263" s="2" t="s">
        <v>174</v>
      </c>
    </row>
    <row r="264" spans="1:3" ht="13.5">
      <c r="A264" s="5">
        <f t="shared" si="4"/>
        <v>33</v>
      </c>
      <c r="C264" s="2" t="s">
        <v>173</v>
      </c>
    </row>
    <row r="265" spans="1:3" ht="13.5">
      <c r="A265" s="5">
        <f t="shared" si="4"/>
        <v>34</v>
      </c>
      <c r="C265" s="2" t="s">
        <v>132</v>
      </c>
    </row>
    <row r="266" spans="1:3" ht="13.5">
      <c r="A266" s="5">
        <f t="shared" si="4"/>
        <v>35</v>
      </c>
      <c r="C266" s="2" t="s">
        <v>133</v>
      </c>
    </row>
    <row r="267" spans="1:3" ht="13.5">
      <c r="A267" s="5">
        <f t="shared" si="4"/>
        <v>36</v>
      </c>
      <c r="C267" s="2" t="s">
        <v>134</v>
      </c>
    </row>
    <row r="268" spans="1:3" ht="13.5">
      <c r="A268" s="5">
        <f t="shared" si="4"/>
        <v>37</v>
      </c>
      <c r="C268" s="2" t="s">
        <v>192</v>
      </c>
    </row>
    <row r="269" spans="1:3" ht="13.5">
      <c r="A269" s="5">
        <f t="shared" si="4"/>
        <v>38</v>
      </c>
      <c r="C269" s="2" t="s">
        <v>198</v>
      </c>
    </row>
    <row r="270" spans="1:3" ht="13.5">
      <c r="A270" s="5">
        <f t="shared" si="4"/>
        <v>39</v>
      </c>
      <c r="C270" s="2"/>
    </row>
    <row r="271" ht="13.5">
      <c r="A271" s="5">
        <f t="shared" si="4"/>
        <v>40</v>
      </c>
    </row>
    <row r="272" spans="1:5" ht="13.5">
      <c r="A272" s="5">
        <f t="shared" si="4"/>
        <v>41</v>
      </c>
      <c r="C272" s="1" t="s">
        <v>63</v>
      </c>
      <c r="E272" s="13" t="s">
        <v>128</v>
      </c>
    </row>
    <row r="273" spans="1:5" ht="13.5">
      <c r="A273" s="5">
        <f t="shared" si="4"/>
        <v>42</v>
      </c>
      <c r="E273" s="9"/>
    </row>
    <row r="274" spans="1:8" ht="13.5">
      <c r="A274" s="5">
        <f t="shared" si="4"/>
        <v>43</v>
      </c>
      <c r="C274" s="1" t="s">
        <v>65</v>
      </c>
      <c r="F274" s="1" t="s">
        <v>66</v>
      </c>
      <c r="H274" s="5" t="s">
        <v>67</v>
      </c>
    </row>
    <row r="275" spans="1:5" ht="13.5">
      <c r="A275" s="5">
        <f t="shared" si="4"/>
        <v>44</v>
      </c>
      <c r="E275" s="9"/>
    </row>
    <row r="276" spans="1:8" ht="13.5">
      <c r="A276" s="5">
        <f t="shared" si="4"/>
        <v>45</v>
      </c>
      <c r="C276" s="1" t="s">
        <v>68</v>
      </c>
      <c r="F276" s="18">
        <v>786.6993040298049</v>
      </c>
      <c r="G276" s="18"/>
      <c r="H276" s="18">
        <v>7.707479712363992</v>
      </c>
    </row>
    <row r="277" spans="1:8" ht="13.5">
      <c r="A277" s="5">
        <f t="shared" si="4"/>
        <v>46</v>
      </c>
      <c r="C277" s="1" t="s">
        <v>43</v>
      </c>
      <c r="F277" s="18">
        <v>32.08059363175541</v>
      </c>
      <c r="G277" s="18"/>
      <c r="H277" s="18">
        <v>7.881570414384616</v>
      </c>
    </row>
    <row r="278" spans="1:8" ht="13.5">
      <c r="A278" s="5">
        <f t="shared" si="4"/>
        <v>47</v>
      </c>
      <c r="C278" s="1" t="s">
        <v>107</v>
      </c>
      <c r="F278" s="18">
        <v>-43.98619301351278</v>
      </c>
      <c r="G278" s="18"/>
      <c r="H278" s="18">
        <v>-6.025754116456216</v>
      </c>
    </row>
    <row r="279" spans="1:8" ht="13.5">
      <c r="A279" s="5">
        <f t="shared" si="4"/>
        <v>48</v>
      </c>
      <c r="C279" s="1" t="s">
        <v>3</v>
      </c>
      <c r="F279" s="18">
        <v>0.7438957846501371</v>
      </c>
      <c r="G279" s="18"/>
      <c r="H279" s="18">
        <v>12.174589753016456</v>
      </c>
    </row>
    <row r="280" spans="1:8" ht="13.5">
      <c r="A280" s="5">
        <f t="shared" si="4"/>
        <v>49</v>
      </c>
      <c r="C280" s="1" t="s">
        <v>2</v>
      </c>
      <c r="F280" s="18">
        <v>0.2577994322630142</v>
      </c>
      <c r="G280" s="18"/>
      <c r="H280" s="18">
        <v>2.7984506524114567</v>
      </c>
    </row>
    <row r="281" spans="1:8" ht="13.5">
      <c r="A281" s="5">
        <f t="shared" si="4"/>
        <v>50</v>
      </c>
      <c r="C281" s="1" t="s">
        <v>3</v>
      </c>
      <c r="F281" s="18">
        <v>0.5170050172950215</v>
      </c>
      <c r="G281" s="18"/>
      <c r="H281" s="18">
        <v>9.65172505822267</v>
      </c>
    </row>
    <row r="282" spans="1:7" ht="13.5">
      <c r="A282" s="5">
        <f t="shared" si="4"/>
        <v>51</v>
      </c>
      <c r="C282" s="1" t="s">
        <v>5</v>
      </c>
      <c r="G282" s="18"/>
    </row>
    <row r="283" spans="1:8" ht="13.5">
      <c r="A283" s="5">
        <f t="shared" si="4"/>
        <v>52</v>
      </c>
      <c r="C283" s="1" t="s">
        <v>44</v>
      </c>
      <c r="F283" s="18">
        <v>-178.17942466756148</v>
      </c>
      <c r="G283" s="18"/>
      <c r="H283" s="18">
        <v>-5.095599782448011</v>
      </c>
    </row>
    <row r="284" spans="1:8" ht="13.5">
      <c r="A284" s="5">
        <f t="shared" si="4"/>
        <v>53</v>
      </c>
      <c r="C284" s="2" t="s">
        <v>34</v>
      </c>
      <c r="F284" s="18">
        <v>117.5174428611101</v>
      </c>
      <c r="G284" s="18"/>
      <c r="H284" s="18">
        <v>3.370015384839368</v>
      </c>
    </row>
    <row r="285" spans="1:8" ht="13.5">
      <c r="A285" s="5">
        <f t="shared" si="4"/>
        <v>54</v>
      </c>
      <c r="C285" s="2" t="s">
        <v>129</v>
      </c>
      <c r="F285" s="18">
        <v>-68.54598714405671</v>
      </c>
      <c r="G285" s="18"/>
      <c r="H285" s="18">
        <v>-1.9814840395887423</v>
      </c>
    </row>
    <row r="286" spans="1:8" ht="13.5">
      <c r="A286" s="5">
        <f t="shared" si="4"/>
        <v>55</v>
      </c>
      <c r="C286" s="2" t="s">
        <v>70</v>
      </c>
      <c r="F286" s="18">
        <v>0.20489170094956155</v>
      </c>
      <c r="G286" s="18"/>
      <c r="H286" s="18">
        <v>2.1769487044222586</v>
      </c>
    </row>
    <row r="287" spans="1:8" ht="13.5">
      <c r="A287" s="5"/>
      <c r="C287" s="9"/>
      <c r="F287" s="8"/>
      <c r="G287" s="8"/>
      <c r="H287" s="8"/>
    </row>
    <row r="288" spans="1:8" ht="13.5">
      <c r="A288" s="5"/>
      <c r="C288" s="9"/>
      <c r="F288" s="8"/>
      <c r="G288" s="8"/>
      <c r="H288" s="8"/>
    </row>
    <row r="289" spans="1:8" ht="13.5">
      <c r="A289" s="5"/>
      <c r="C289" s="9"/>
      <c r="F289" s="8"/>
      <c r="G289" s="8"/>
      <c r="H289" s="8"/>
    </row>
    <row r="290" spans="1:13" ht="13.5">
      <c r="A290" s="5"/>
      <c r="C290" s="9"/>
      <c r="F290" s="8"/>
      <c r="G290" s="8"/>
      <c r="H290" s="8"/>
      <c r="M290" s="2"/>
    </row>
    <row r="291" spans="1:8" ht="13.5">
      <c r="A291" s="5"/>
      <c r="C291" s="9"/>
      <c r="F291" s="8"/>
      <c r="G291" s="8"/>
      <c r="H291" s="8"/>
    </row>
    <row r="292" spans="1:8" ht="13.5">
      <c r="A292" s="5"/>
      <c r="C292" s="9"/>
      <c r="F292" s="8"/>
      <c r="G292" s="8"/>
      <c r="H292" s="8"/>
    </row>
    <row r="293" spans="1:8" ht="13.5">
      <c r="A293" s="5"/>
      <c r="C293" s="9"/>
      <c r="F293" s="8"/>
      <c r="G293" s="8"/>
      <c r="H293" s="8"/>
    </row>
    <row r="294" spans="1:3" ht="13.5">
      <c r="A294" s="4" t="s">
        <v>49</v>
      </c>
      <c r="C294" s="9"/>
    </row>
    <row r="295" spans="1:8" ht="13.5">
      <c r="A295" s="5">
        <v>1</v>
      </c>
      <c r="F295" s="18"/>
      <c r="G295" s="18"/>
      <c r="H295" s="18"/>
    </row>
    <row r="296" spans="1:8" ht="13.5">
      <c r="A296" s="5">
        <f>A295+1</f>
        <v>2</v>
      </c>
      <c r="D296" s="1" t="s">
        <v>72</v>
      </c>
      <c r="E296" s="1" t="s">
        <v>73</v>
      </c>
      <c r="F296" s="18">
        <v>0.9475246019861526</v>
      </c>
      <c r="G296" s="18"/>
      <c r="H296" s="18"/>
    </row>
    <row r="297" spans="1:8" ht="13.5">
      <c r="A297" s="5">
        <f aca="true" t="shared" si="5" ref="A297:A349">A296+1</f>
        <v>3</v>
      </c>
      <c r="D297" s="1" t="s">
        <v>74</v>
      </c>
      <c r="E297" s="1" t="s">
        <v>73</v>
      </c>
      <c r="F297" s="18">
        <v>1.8717205454667232</v>
      </c>
      <c r="G297" s="18"/>
      <c r="H297" s="18"/>
    </row>
    <row r="298" spans="1:8" ht="13.5">
      <c r="A298" s="5">
        <f t="shared" si="5"/>
        <v>4</v>
      </c>
      <c r="F298" s="18"/>
      <c r="G298" s="18"/>
      <c r="H298" s="18"/>
    </row>
    <row r="299" spans="1:8" ht="13.5">
      <c r="A299" s="5">
        <f t="shared" si="5"/>
        <v>5</v>
      </c>
      <c r="F299" s="18"/>
      <c r="G299" s="18"/>
      <c r="H299" s="18"/>
    </row>
    <row r="300" spans="1:5" ht="13.5">
      <c r="A300" s="5">
        <f t="shared" si="5"/>
        <v>6</v>
      </c>
      <c r="C300" s="1" t="s">
        <v>63</v>
      </c>
      <c r="E300" s="13" t="s">
        <v>135</v>
      </c>
    </row>
    <row r="301" spans="1:5" ht="13.5">
      <c r="A301" s="5">
        <f t="shared" si="5"/>
        <v>7</v>
      </c>
      <c r="E301" s="9"/>
    </row>
    <row r="302" spans="1:8" ht="13.5">
      <c r="A302" s="5">
        <f t="shared" si="5"/>
        <v>8</v>
      </c>
      <c r="C302" s="1" t="s">
        <v>65</v>
      </c>
      <c r="F302" s="1" t="s">
        <v>66</v>
      </c>
      <c r="H302" s="5" t="s">
        <v>67</v>
      </c>
    </row>
    <row r="303" spans="1:5" ht="13.5">
      <c r="A303" s="5">
        <f t="shared" si="5"/>
        <v>9</v>
      </c>
      <c r="E303" s="9"/>
    </row>
    <row r="304" spans="1:8" ht="13.5">
      <c r="A304" s="5">
        <f t="shared" si="5"/>
        <v>10</v>
      </c>
      <c r="C304" s="1" t="s">
        <v>68</v>
      </c>
      <c r="F304" s="18">
        <v>15489.142848918169</v>
      </c>
      <c r="G304" s="18"/>
      <c r="H304" s="18">
        <v>10.053680400026222</v>
      </c>
    </row>
    <row r="305" spans="1:8" ht="13.5">
      <c r="A305" s="5">
        <f t="shared" si="5"/>
        <v>11</v>
      </c>
      <c r="C305" s="1" t="s">
        <v>43</v>
      </c>
      <c r="F305" s="18">
        <v>275.1054543304431</v>
      </c>
      <c r="G305" s="18"/>
      <c r="H305" s="18">
        <v>3.1438082693946137</v>
      </c>
    </row>
    <row r="306" spans="1:8" ht="13.5">
      <c r="A306" s="5">
        <f t="shared" si="5"/>
        <v>12</v>
      </c>
      <c r="C306" s="1" t="s">
        <v>3</v>
      </c>
      <c r="F306" s="18">
        <v>9.074769114920162</v>
      </c>
      <c r="G306" s="18"/>
      <c r="H306" s="18">
        <v>7.024671692188381</v>
      </c>
    </row>
    <row r="307" spans="1:8" ht="13.5">
      <c r="A307" s="5">
        <f t="shared" si="5"/>
        <v>13</v>
      </c>
      <c r="C307" s="1" t="s">
        <v>3</v>
      </c>
      <c r="F307" s="18">
        <v>8.86818376948851</v>
      </c>
      <c r="G307" s="18"/>
      <c r="H307" s="18">
        <v>6.929172752944239</v>
      </c>
    </row>
    <row r="308" spans="1:8" ht="13.5">
      <c r="A308" s="5">
        <f t="shared" si="5"/>
        <v>14</v>
      </c>
      <c r="C308" s="1" t="s">
        <v>5</v>
      </c>
      <c r="F308" s="18"/>
      <c r="G308" s="18"/>
      <c r="H308" s="18"/>
    </row>
    <row r="309" spans="1:8" ht="13.5">
      <c r="A309" s="5">
        <f t="shared" si="5"/>
        <v>15</v>
      </c>
      <c r="C309" s="1" t="s">
        <v>127</v>
      </c>
      <c r="F309" s="18">
        <v>-295.2062381092978</v>
      </c>
      <c r="G309" s="18"/>
      <c r="H309" s="18">
        <v>-1.7475471575330637</v>
      </c>
    </row>
    <row r="310" spans="1:8" ht="13.5">
      <c r="A310" s="5">
        <f t="shared" si="5"/>
        <v>16</v>
      </c>
      <c r="C310" s="1" t="s">
        <v>137</v>
      </c>
      <c r="F310" s="18">
        <v>0.6665884370976006</v>
      </c>
      <c r="G310" s="18"/>
      <c r="H310" s="18">
        <v>8.78996605377193</v>
      </c>
    </row>
    <row r="311" spans="1:8" ht="13.5">
      <c r="A311" s="5">
        <f t="shared" si="5"/>
        <v>17</v>
      </c>
      <c r="C311" s="1" t="s">
        <v>93</v>
      </c>
      <c r="F311" s="18">
        <v>0.18215517974064935</v>
      </c>
      <c r="G311" s="18"/>
      <c r="H311" s="18">
        <v>1.8241906282125562</v>
      </c>
    </row>
    <row r="312" spans="1:8" ht="13.5">
      <c r="A312" s="5">
        <f t="shared" si="5"/>
        <v>18</v>
      </c>
      <c r="F312" s="18"/>
      <c r="G312" s="18"/>
      <c r="H312" s="18"/>
    </row>
    <row r="313" spans="1:8" ht="13.5">
      <c r="A313" s="5">
        <f t="shared" si="5"/>
        <v>19</v>
      </c>
      <c r="D313" s="1" t="s">
        <v>72</v>
      </c>
      <c r="E313" s="1" t="s">
        <v>73</v>
      </c>
      <c r="F313" s="18">
        <v>0.8488342492262873</v>
      </c>
      <c r="G313" s="18"/>
      <c r="H313" s="18"/>
    </row>
    <row r="314" spans="1:8" ht="13.5">
      <c r="A314" s="5">
        <f t="shared" si="5"/>
        <v>20</v>
      </c>
      <c r="D314" s="1" t="s">
        <v>74</v>
      </c>
      <c r="E314" s="1" t="s">
        <v>73</v>
      </c>
      <c r="F314" s="18">
        <v>2.080948437973325</v>
      </c>
      <c r="G314" s="18"/>
      <c r="H314" s="18"/>
    </row>
    <row r="315" spans="1:8" ht="13.5">
      <c r="A315" s="5">
        <f t="shared" si="5"/>
        <v>21</v>
      </c>
      <c r="F315" s="18"/>
      <c r="G315" s="18"/>
      <c r="H315" s="18"/>
    </row>
    <row r="316" spans="1:8" ht="13.5">
      <c r="A316" s="5">
        <f t="shared" si="5"/>
        <v>22</v>
      </c>
      <c r="F316" s="18"/>
      <c r="G316" s="18"/>
      <c r="H316" s="18"/>
    </row>
    <row r="317" spans="1:5" ht="13.5">
      <c r="A317" s="5">
        <f t="shared" si="5"/>
        <v>23</v>
      </c>
      <c r="C317" s="1" t="s">
        <v>63</v>
      </c>
      <c r="E317" s="13" t="s">
        <v>138</v>
      </c>
    </row>
    <row r="318" spans="1:5" ht="13.5">
      <c r="A318" s="5">
        <f t="shared" si="5"/>
        <v>24</v>
      </c>
      <c r="E318" s="9"/>
    </row>
    <row r="319" spans="1:8" ht="13.5">
      <c r="A319" s="5">
        <f t="shared" si="5"/>
        <v>25</v>
      </c>
      <c r="C319" s="1" t="s">
        <v>65</v>
      </c>
      <c r="F319" s="1" t="s">
        <v>66</v>
      </c>
      <c r="H319" s="5" t="s">
        <v>67</v>
      </c>
    </row>
    <row r="320" spans="1:5" ht="13.5">
      <c r="A320" s="5">
        <f t="shared" si="5"/>
        <v>26</v>
      </c>
      <c r="E320" s="9"/>
    </row>
    <row r="321" spans="1:8" ht="13.5">
      <c r="A321" s="5">
        <f t="shared" si="5"/>
        <v>27</v>
      </c>
      <c r="C321" s="1" t="s">
        <v>68</v>
      </c>
      <c r="F321" s="18">
        <v>304474.45368709636</v>
      </c>
      <c r="G321" s="18"/>
      <c r="H321" s="18">
        <v>9.796087497351957</v>
      </c>
    </row>
    <row r="322" spans="1:8" ht="13.5">
      <c r="A322" s="5">
        <f t="shared" si="5"/>
        <v>28</v>
      </c>
      <c r="C322" s="1" t="s">
        <v>43</v>
      </c>
      <c r="F322" s="18">
        <v>4605.9530266483935</v>
      </c>
      <c r="G322" s="18"/>
      <c r="H322" s="18">
        <v>4.475758340733656</v>
      </c>
    </row>
    <row r="323" spans="1:8" ht="13.5">
      <c r="A323" s="5">
        <f t="shared" si="5"/>
        <v>29</v>
      </c>
      <c r="C323" s="1" t="s">
        <v>136</v>
      </c>
      <c r="F323" s="18">
        <v>80.77419140390123</v>
      </c>
      <c r="G323" s="18"/>
      <c r="H323" s="18">
        <v>5.140094031420088</v>
      </c>
    </row>
    <row r="324" spans="1:8" ht="13.5">
      <c r="A324" s="5">
        <f t="shared" si="5"/>
        <v>30</v>
      </c>
      <c r="C324" s="1" t="s">
        <v>136</v>
      </c>
      <c r="F324" s="18">
        <v>141.29657092578393</v>
      </c>
      <c r="G324" s="18"/>
      <c r="H324" s="18">
        <v>9.171356296311739</v>
      </c>
    </row>
    <row r="325" spans="1:8" ht="13.5">
      <c r="A325" s="5">
        <f t="shared" si="5"/>
        <v>31</v>
      </c>
      <c r="C325" s="1" t="s">
        <v>5</v>
      </c>
      <c r="F325" s="18"/>
      <c r="G325" s="18"/>
      <c r="H325" s="18"/>
    </row>
    <row r="326" spans="1:8" ht="13.5">
      <c r="A326" s="5">
        <f t="shared" si="5"/>
        <v>32</v>
      </c>
      <c r="C326" s="1" t="s">
        <v>44</v>
      </c>
      <c r="F326" s="18">
        <v>53431.633970248935</v>
      </c>
      <c r="G326" s="18"/>
      <c r="H326" s="18">
        <v>4.694284319427321</v>
      </c>
    </row>
    <row r="327" spans="1:8" ht="13.5">
      <c r="A327" s="5">
        <f t="shared" si="5"/>
        <v>33</v>
      </c>
      <c r="C327" s="1" t="s">
        <v>34</v>
      </c>
      <c r="F327" s="18">
        <v>-39397.5497781566</v>
      </c>
      <c r="G327" s="18"/>
      <c r="H327" s="18">
        <v>-3.383369156094062</v>
      </c>
    </row>
    <row r="328" spans="1:8" ht="13.5">
      <c r="A328" s="5">
        <f t="shared" si="5"/>
        <v>34</v>
      </c>
      <c r="C328" s="1" t="s">
        <v>33</v>
      </c>
      <c r="F328" s="18">
        <v>16039.461064019126</v>
      </c>
      <c r="G328" s="18"/>
      <c r="H328" s="18">
        <v>4.3264254820439</v>
      </c>
    </row>
    <row r="329" spans="1:8" ht="13.5">
      <c r="A329" s="5">
        <f t="shared" si="5"/>
        <v>35</v>
      </c>
      <c r="C329" s="2" t="s">
        <v>137</v>
      </c>
      <c r="F329" s="18">
        <v>-6422.179946020086</v>
      </c>
      <c r="G329" s="18"/>
      <c r="H329" s="18">
        <v>-1.9191111353310073</v>
      </c>
    </row>
    <row r="330" spans="1:8" ht="13.5">
      <c r="A330" s="5">
        <f t="shared" si="5"/>
        <v>36</v>
      </c>
      <c r="C330" s="2" t="s">
        <v>93</v>
      </c>
      <c r="F330" s="18">
        <v>-4146.468987624498</v>
      </c>
      <c r="G330" s="18"/>
      <c r="H330" s="18">
        <v>-2.3732732310150104</v>
      </c>
    </row>
    <row r="331" spans="1:8" ht="13.5">
      <c r="A331" s="5">
        <f t="shared" si="5"/>
        <v>37</v>
      </c>
      <c r="F331" s="18"/>
      <c r="G331" s="18"/>
      <c r="H331" s="18"/>
    </row>
    <row r="332" spans="1:8" ht="13.5">
      <c r="A332" s="5">
        <f t="shared" si="5"/>
        <v>38</v>
      </c>
      <c r="D332" s="1" t="s">
        <v>72</v>
      </c>
      <c r="E332" s="1" t="s">
        <v>73</v>
      </c>
      <c r="F332" s="18">
        <v>0.8310827144650371</v>
      </c>
      <c r="G332" s="18"/>
      <c r="H332" s="18"/>
    </row>
    <row r="333" spans="1:8" ht="13.5">
      <c r="A333" s="5">
        <f t="shared" si="5"/>
        <v>39</v>
      </c>
      <c r="D333" s="1" t="s">
        <v>74</v>
      </c>
      <c r="E333" s="1" t="s">
        <v>73</v>
      </c>
      <c r="F333" s="18">
        <v>1.828466163169614</v>
      </c>
      <c r="G333" s="18"/>
      <c r="H333" s="18"/>
    </row>
    <row r="334" spans="1:8" ht="13.5">
      <c r="A334" s="5">
        <f t="shared" si="5"/>
        <v>40</v>
      </c>
      <c r="F334" s="18"/>
      <c r="G334" s="18"/>
      <c r="H334" s="18"/>
    </row>
    <row r="335" spans="1:8" ht="13.5">
      <c r="A335" s="5">
        <f t="shared" si="5"/>
        <v>41</v>
      </c>
      <c r="F335" s="18"/>
      <c r="G335" s="18"/>
      <c r="H335" s="18"/>
    </row>
    <row r="336" spans="1:5" ht="13.5">
      <c r="A336" s="5">
        <f t="shared" si="5"/>
        <v>42</v>
      </c>
      <c r="C336" s="1" t="s">
        <v>63</v>
      </c>
      <c r="E336" s="13" t="s">
        <v>153</v>
      </c>
    </row>
    <row r="337" spans="1:5" ht="13.5">
      <c r="A337" s="5">
        <f t="shared" si="5"/>
        <v>43</v>
      </c>
      <c r="E337" s="9"/>
    </row>
    <row r="338" spans="1:8" ht="13.5">
      <c r="A338" s="5">
        <f t="shared" si="5"/>
        <v>44</v>
      </c>
      <c r="C338" s="1" t="s">
        <v>65</v>
      </c>
      <c r="F338" s="1" t="s">
        <v>66</v>
      </c>
      <c r="H338" s="5" t="s">
        <v>67</v>
      </c>
    </row>
    <row r="339" spans="1:5" ht="13.5">
      <c r="A339" s="5">
        <f t="shared" si="5"/>
        <v>45</v>
      </c>
      <c r="E339" s="9"/>
    </row>
    <row r="340" spans="1:8" ht="13.5">
      <c r="A340" s="5">
        <f t="shared" si="5"/>
        <v>46</v>
      </c>
      <c r="C340" s="1" t="s">
        <v>68</v>
      </c>
      <c r="F340" s="18">
        <v>333.2989861885475</v>
      </c>
      <c r="G340" s="18"/>
      <c r="H340" s="18">
        <v>4.7045697143427185</v>
      </c>
    </row>
    <row r="341" spans="1:8" ht="13.5">
      <c r="A341" s="5">
        <f t="shared" si="5"/>
        <v>47</v>
      </c>
      <c r="C341" s="1" t="s">
        <v>153</v>
      </c>
      <c r="F341" s="18">
        <v>0.9777571887847656</v>
      </c>
      <c r="G341" s="18"/>
      <c r="H341" s="18">
        <v>179.83774404940522</v>
      </c>
    </row>
    <row r="342" spans="1:8" ht="13.5">
      <c r="A342" s="5">
        <f t="shared" si="5"/>
        <v>48</v>
      </c>
      <c r="C342" s="1" t="s">
        <v>154</v>
      </c>
      <c r="F342" s="18"/>
      <c r="G342" s="18"/>
      <c r="H342" s="18"/>
    </row>
    <row r="343" spans="1:8" ht="13.5">
      <c r="A343" s="5">
        <f t="shared" si="5"/>
        <v>49</v>
      </c>
      <c r="C343" s="1" t="s">
        <v>155</v>
      </c>
      <c r="F343" s="18">
        <v>-617.5488607414271</v>
      </c>
      <c r="G343" s="18"/>
      <c r="H343" s="18">
        <v>-2.7220953847425666</v>
      </c>
    </row>
    <row r="344" spans="1:8" ht="13.5">
      <c r="A344" s="5">
        <f t="shared" si="5"/>
        <v>50</v>
      </c>
      <c r="C344" s="1" t="s">
        <v>156</v>
      </c>
      <c r="F344" s="18">
        <v>578.8984980956438</v>
      </c>
      <c r="G344" s="18"/>
      <c r="H344" s="18">
        <v>2.5557870117645254</v>
      </c>
    </row>
    <row r="345" spans="1:8" ht="13.5">
      <c r="A345" s="5">
        <f t="shared" si="5"/>
        <v>51</v>
      </c>
      <c r="C345" s="1" t="s">
        <v>92</v>
      </c>
      <c r="F345" s="18">
        <v>0.2547352675429364</v>
      </c>
      <c r="G345" s="18"/>
      <c r="H345" s="18">
        <v>1.884632253304933</v>
      </c>
    </row>
    <row r="346" spans="1:8" ht="13.5">
      <c r="A346" s="5">
        <f t="shared" si="5"/>
        <v>52</v>
      </c>
      <c r="C346" s="1" t="s">
        <v>93</v>
      </c>
      <c r="F346" s="18">
        <v>-0.6970535643436486</v>
      </c>
      <c r="G346" s="18"/>
      <c r="H346" s="18">
        <v>-6.877441972124149</v>
      </c>
    </row>
    <row r="347" spans="1:8" ht="13.5">
      <c r="A347" s="5">
        <f t="shared" si="5"/>
        <v>53</v>
      </c>
      <c r="F347" s="18"/>
      <c r="G347" s="18"/>
      <c r="H347" s="18"/>
    </row>
    <row r="348" spans="1:8" ht="13.5">
      <c r="A348" s="5">
        <f t="shared" si="5"/>
        <v>54</v>
      </c>
      <c r="D348" s="1" t="s">
        <v>72</v>
      </c>
      <c r="E348" s="1" t="s">
        <v>73</v>
      </c>
      <c r="F348" s="18">
        <v>0.9687120651946475</v>
      </c>
      <c r="G348" s="18"/>
      <c r="H348" s="18"/>
    </row>
    <row r="349" spans="1:8" ht="13.5">
      <c r="A349" s="5">
        <f t="shared" si="5"/>
        <v>55</v>
      </c>
      <c r="D349" s="1" t="s">
        <v>74</v>
      </c>
      <c r="E349" s="1" t="s">
        <v>73</v>
      </c>
      <c r="F349" s="18">
        <v>1.9093795584367408</v>
      </c>
      <c r="G349" s="18"/>
      <c r="H349" s="18"/>
    </row>
    <row r="350" spans="1:8" ht="13.5">
      <c r="A350" s="5"/>
      <c r="C350" s="9"/>
      <c r="F350" s="8"/>
      <c r="G350" s="8"/>
      <c r="H350" s="8"/>
    </row>
    <row r="351" spans="1:8" ht="13.5">
      <c r="A351" s="5"/>
      <c r="C351" s="9"/>
      <c r="F351" s="8"/>
      <c r="G351" s="8"/>
      <c r="H351" s="8"/>
    </row>
    <row r="352" spans="1:8" ht="13.5">
      <c r="A352" s="5"/>
      <c r="C352" s="9"/>
      <c r="F352" s="8"/>
      <c r="G352" s="8"/>
      <c r="H352" s="8"/>
    </row>
    <row r="353" spans="1:13" ht="13.5">
      <c r="A353" s="5"/>
      <c r="C353" s="9"/>
      <c r="F353" s="8"/>
      <c r="G353" s="8"/>
      <c r="H353" s="8"/>
      <c r="M353" s="2"/>
    </row>
    <row r="354" spans="1:8" ht="13.5">
      <c r="A354" s="5"/>
      <c r="C354" s="9"/>
      <c r="F354" s="8"/>
      <c r="G354" s="8"/>
      <c r="H354" s="8"/>
    </row>
    <row r="355" spans="1:8" ht="13.5">
      <c r="A355" s="5"/>
      <c r="C355" s="9"/>
      <c r="F355" s="8"/>
      <c r="G355" s="8"/>
      <c r="H355" s="8"/>
    </row>
    <row r="356" spans="1:8" ht="13.5">
      <c r="A356" s="5"/>
      <c r="C356" s="9"/>
      <c r="F356" s="8"/>
      <c r="G356" s="8"/>
      <c r="H356" s="8"/>
    </row>
    <row r="357" spans="1:3" ht="13.5">
      <c r="A357" s="4" t="s">
        <v>49</v>
      </c>
      <c r="C357" s="9"/>
    </row>
    <row r="358" spans="1:6" ht="13.5">
      <c r="A358" s="5">
        <v>1</v>
      </c>
      <c r="C358" s="6" t="s">
        <v>7</v>
      </c>
      <c r="F358" s="9"/>
    </row>
    <row r="359" spans="1:6" ht="13.5">
      <c r="A359" s="5">
        <f>A358+1</f>
        <v>2</v>
      </c>
      <c r="C359" s="2" t="s">
        <v>29</v>
      </c>
      <c r="F359" s="9"/>
    </row>
    <row r="360" spans="1:6" ht="13.5">
      <c r="A360" s="5">
        <f>A359+1</f>
        <v>3</v>
      </c>
      <c r="C360" s="2" t="s">
        <v>142</v>
      </c>
      <c r="F360" s="9"/>
    </row>
    <row r="361" spans="1:6" ht="13.5">
      <c r="A361" s="5">
        <f aca="true" t="shared" si="6" ref="A361:A398">A360+1</f>
        <v>4</v>
      </c>
      <c r="C361" s="11" t="s">
        <v>143</v>
      </c>
      <c r="F361" s="9"/>
    </row>
    <row r="362" spans="1:6" ht="13.5">
      <c r="A362" s="5">
        <f t="shared" si="6"/>
        <v>5</v>
      </c>
      <c r="C362" s="2" t="s">
        <v>144</v>
      </c>
      <c r="F362" s="9"/>
    </row>
    <row r="363" spans="1:6" ht="13.5">
      <c r="A363" s="5">
        <f t="shared" si="6"/>
        <v>6</v>
      </c>
      <c r="C363" s="2" t="s">
        <v>145</v>
      </c>
      <c r="F363" s="9"/>
    </row>
    <row r="364" spans="1:6" ht="13.5">
      <c r="A364" s="5">
        <f t="shared" si="6"/>
        <v>7</v>
      </c>
      <c r="C364" s="2" t="s">
        <v>193</v>
      </c>
      <c r="F364" s="9"/>
    </row>
    <row r="365" spans="1:9" s="3" customFormat="1" ht="13.5">
      <c r="A365" s="5">
        <f t="shared" si="6"/>
        <v>8</v>
      </c>
      <c r="B365" s="1"/>
      <c r="C365" s="2"/>
      <c r="D365" s="1"/>
      <c r="E365" s="1"/>
      <c r="F365" s="9"/>
      <c r="G365" s="1"/>
      <c r="H365" s="1"/>
      <c r="I365" s="1"/>
    </row>
    <row r="366" spans="1:9" s="3" customFormat="1" ht="13.5">
      <c r="A366" s="5">
        <f t="shared" si="6"/>
        <v>9</v>
      </c>
      <c r="B366" s="1"/>
      <c r="C366" s="1"/>
      <c r="D366" s="1"/>
      <c r="E366" s="1"/>
      <c r="F366" s="1"/>
      <c r="G366" s="1"/>
      <c r="H366" s="1"/>
      <c r="I366" s="1"/>
    </row>
    <row r="367" spans="1:9" s="3" customFormat="1" ht="13.5">
      <c r="A367" s="5">
        <f t="shared" si="6"/>
        <v>10</v>
      </c>
      <c r="B367" s="1"/>
      <c r="C367" s="1" t="s">
        <v>63</v>
      </c>
      <c r="D367" s="1"/>
      <c r="E367" s="13" t="s">
        <v>36</v>
      </c>
      <c r="F367" s="1"/>
      <c r="G367" s="1"/>
      <c r="H367" s="1"/>
      <c r="I367" s="1"/>
    </row>
    <row r="368" spans="1:9" s="3" customFormat="1" ht="13.5">
      <c r="A368" s="5">
        <f t="shared" si="6"/>
        <v>11</v>
      </c>
      <c r="B368" s="1"/>
      <c r="C368" s="1"/>
      <c r="D368" s="1"/>
      <c r="E368" s="1"/>
      <c r="F368" s="1"/>
      <c r="G368" s="1"/>
      <c r="H368" s="1"/>
      <c r="I368" s="1"/>
    </row>
    <row r="369" spans="1:9" s="3" customFormat="1" ht="13.5">
      <c r="A369" s="5">
        <f t="shared" si="6"/>
        <v>12</v>
      </c>
      <c r="B369" s="1"/>
      <c r="C369" s="1" t="s">
        <v>65</v>
      </c>
      <c r="D369" s="1"/>
      <c r="E369" s="1"/>
      <c r="F369" s="1" t="s">
        <v>66</v>
      </c>
      <c r="G369" s="1"/>
      <c r="H369" s="5" t="s">
        <v>67</v>
      </c>
      <c r="I369" s="1"/>
    </row>
    <row r="370" spans="1:9" s="3" customFormat="1" ht="13.5">
      <c r="A370" s="5">
        <f t="shared" si="6"/>
        <v>13</v>
      </c>
      <c r="B370" s="1"/>
      <c r="C370" s="1"/>
      <c r="D370" s="1"/>
      <c r="E370" s="1"/>
      <c r="F370" s="1"/>
      <c r="G370" s="1"/>
      <c r="H370" s="1"/>
      <c r="I370" s="1"/>
    </row>
    <row r="371" spans="1:9" s="3" customFormat="1" ht="13.5">
      <c r="A371" s="5">
        <f t="shared" si="6"/>
        <v>14</v>
      </c>
      <c r="B371" s="1"/>
      <c r="C371" s="1" t="s">
        <v>68</v>
      </c>
      <c r="D371" s="1"/>
      <c r="E371" s="1"/>
      <c r="F371" s="10">
        <v>0.5577340012311567</v>
      </c>
      <c r="G371" s="10"/>
      <c r="H371" s="10">
        <v>27.764250904279066</v>
      </c>
      <c r="I371" s="5"/>
    </row>
    <row r="372" spans="1:9" s="3" customFormat="1" ht="13.5">
      <c r="A372" s="5">
        <f t="shared" si="6"/>
        <v>15</v>
      </c>
      <c r="B372" s="1"/>
      <c r="C372" s="1" t="s">
        <v>3</v>
      </c>
      <c r="D372" s="1"/>
      <c r="E372" s="1"/>
      <c r="F372" s="10">
        <v>0.0004813357526647363</v>
      </c>
      <c r="G372" s="10"/>
      <c r="H372" s="10">
        <v>7.801235642412129</v>
      </c>
      <c r="I372" s="5"/>
    </row>
    <row r="373" spans="1:9" s="3" customFormat="1" ht="13.5">
      <c r="A373" s="5">
        <f t="shared" si="6"/>
        <v>16</v>
      </c>
      <c r="B373" s="1"/>
      <c r="C373" s="1" t="s">
        <v>2</v>
      </c>
      <c r="D373" s="1"/>
      <c r="E373" s="1"/>
      <c r="F373" s="10">
        <v>0.0001932993707396731</v>
      </c>
      <c r="G373" s="10"/>
      <c r="H373" s="10">
        <v>3.3905729281872654</v>
      </c>
      <c r="I373" s="5"/>
    </row>
    <row r="374" spans="1:9" s="3" customFormat="1" ht="13.5">
      <c r="A374" s="5">
        <f t="shared" si="6"/>
        <v>17</v>
      </c>
      <c r="B374" s="1"/>
      <c r="C374" s="2" t="s">
        <v>146</v>
      </c>
      <c r="D374" s="1"/>
      <c r="E374" s="1"/>
      <c r="F374" s="10">
        <v>-0.0005103382934336841</v>
      </c>
      <c r="G374" s="10"/>
      <c r="H374" s="10">
        <v>-6.225111149818398</v>
      </c>
      <c r="I374" s="5"/>
    </row>
    <row r="375" spans="1:9" s="3" customFormat="1" ht="13.5">
      <c r="A375" s="5">
        <f t="shared" si="6"/>
        <v>18</v>
      </c>
      <c r="B375" s="1"/>
      <c r="C375" s="2" t="s">
        <v>92</v>
      </c>
      <c r="D375" s="1"/>
      <c r="E375" s="1"/>
      <c r="F375" s="19">
        <v>0.5401094229950498</v>
      </c>
      <c r="G375" s="10"/>
      <c r="H375" s="10">
        <v>8.325369085112273</v>
      </c>
      <c r="I375" s="5"/>
    </row>
    <row r="376" spans="1:9" s="3" customFormat="1" ht="13.5">
      <c r="A376" s="5">
        <f t="shared" si="6"/>
        <v>19</v>
      </c>
      <c r="B376" s="1"/>
      <c r="C376" s="2" t="s">
        <v>137</v>
      </c>
      <c r="D376" s="1"/>
      <c r="E376" s="1"/>
      <c r="F376" s="10">
        <v>0.38476719140876975</v>
      </c>
      <c r="G376" s="10"/>
      <c r="H376" s="10">
        <v>5.210904248987466</v>
      </c>
      <c r="I376" s="5"/>
    </row>
    <row r="377" spans="1:9" s="3" customFormat="1" ht="13.5">
      <c r="A377" s="5">
        <f t="shared" si="6"/>
        <v>20</v>
      </c>
      <c r="B377" s="1"/>
      <c r="C377" s="2" t="s">
        <v>147</v>
      </c>
      <c r="D377" s="1"/>
      <c r="E377" s="1"/>
      <c r="F377" s="10">
        <v>0.3059358044877864</v>
      </c>
      <c r="G377" s="10"/>
      <c r="H377" s="10">
        <v>4.2149653162669125</v>
      </c>
      <c r="I377" s="5"/>
    </row>
    <row r="378" spans="1:9" s="3" customFormat="1" ht="13.5">
      <c r="A378" s="5">
        <f t="shared" si="6"/>
        <v>21</v>
      </c>
      <c r="B378" s="1"/>
      <c r="C378" s="2"/>
      <c r="D378" s="1"/>
      <c r="E378" s="1"/>
      <c r="F378" s="8"/>
      <c r="G378" s="8"/>
      <c r="H378" s="8"/>
      <c r="I378" s="5"/>
    </row>
    <row r="379" spans="1:9" s="3" customFormat="1" ht="13.5">
      <c r="A379" s="5">
        <f t="shared" si="6"/>
        <v>22</v>
      </c>
      <c r="B379" s="1"/>
      <c r="C379" s="1"/>
      <c r="D379" s="1" t="s">
        <v>72</v>
      </c>
      <c r="E379" s="1" t="s">
        <v>73</v>
      </c>
      <c r="F379" s="8">
        <v>0.9006332956539269</v>
      </c>
      <c r="G379" s="8"/>
      <c r="H379" s="8"/>
      <c r="I379" s="5"/>
    </row>
    <row r="380" spans="1:9" s="3" customFormat="1" ht="13.5">
      <c r="A380" s="5">
        <f t="shared" si="6"/>
        <v>23</v>
      </c>
      <c r="B380" s="1"/>
      <c r="C380" s="1"/>
      <c r="D380" s="1" t="s">
        <v>74</v>
      </c>
      <c r="E380" s="1" t="s">
        <v>73</v>
      </c>
      <c r="F380" s="8">
        <v>1.9706304573555034</v>
      </c>
      <c r="G380" s="8"/>
      <c r="H380" s="8"/>
      <c r="I380" s="5"/>
    </row>
    <row r="381" s="3" customFormat="1" ht="13.5">
      <c r="A381" s="5">
        <f t="shared" si="6"/>
        <v>24</v>
      </c>
    </row>
    <row r="382" spans="1:8" s="3" customFormat="1" ht="13.5">
      <c r="A382" s="5">
        <f t="shared" si="6"/>
        <v>25</v>
      </c>
      <c r="C382" s="1" t="s">
        <v>63</v>
      </c>
      <c r="D382" s="1"/>
      <c r="E382" s="13" t="s">
        <v>148</v>
      </c>
      <c r="F382" s="1"/>
      <c r="G382" s="1"/>
      <c r="H382" s="1"/>
    </row>
    <row r="383" spans="1:8" s="3" customFormat="1" ht="13.5">
      <c r="A383" s="5">
        <f t="shared" si="6"/>
        <v>26</v>
      </c>
      <c r="C383" s="1"/>
      <c r="D383" s="1"/>
      <c r="E383" s="1"/>
      <c r="F383" s="1"/>
      <c r="G383" s="1"/>
      <c r="H383" s="1"/>
    </row>
    <row r="384" spans="1:8" s="3" customFormat="1" ht="13.5">
      <c r="A384" s="5">
        <f t="shared" si="6"/>
        <v>27</v>
      </c>
      <c r="C384" s="1" t="s">
        <v>65</v>
      </c>
      <c r="D384" s="1"/>
      <c r="E384" s="1"/>
      <c r="F384" s="1" t="s">
        <v>66</v>
      </c>
      <c r="G384" s="1"/>
      <c r="H384" s="5" t="s">
        <v>67</v>
      </c>
    </row>
    <row r="385" spans="1:8" s="3" customFormat="1" ht="13.5">
      <c r="A385" s="5">
        <f t="shared" si="6"/>
        <v>28</v>
      </c>
      <c r="C385" s="1"/>
      <c r="D385" s="1"/>
      <c r="E385" s="1"/>
      <c r="F385" s="1"/>
      <c r="G385" s="1"/>
      <c r="H385" s="1"/>
    </row>
    <row r="386" spans="1:8" s="3" customFormat="1" ht="13.5">
      <c r="A386" s="5">
        <f t="shared" si="6"/>
        <v>29</v>
      </c>
      <c r="C386" s="1" t="s">
        <v>68</v>
      </c>
      <c r="D386" s="1"/>
      <c r="E386" s="1"/>
      <c r="F386" s="10">
        <v>7.303167163451359</v>
      </c>
      <c r="G386" s="10"/>
      <c r="H386" s="10">
        <v>0.2602327446737449</v>
      </c>
    </row>
    <row r="387" spans="1:8" s="3" customFormat="1" ht="13.5">
      <c r="A387" s="5">
        <f t="shared" si="6"/>
        <v>30</v>
      </c>
      <c r="C387" s="2" t="s">
        <v>110</v>
      </c>
      <c r="D387" s="1"/>
      <c r="E387" s="1"/>
      <c r="F387" s="10">
        <v>0.004959291980368428</v>
      </c>
      <c r="G387" s="10"/>
      <c r="H387" s="10">
        <v>3.5852832538004504</v>
      </c>
    </row>
    <row r="388" spans="1:8" s="3" customFormat="1" ht="13.5">
      <c r="A388" s="5">
        <f t="shared" si="6"/>
        <v>31</v>
      </c>
      <c r="C388" s="1" t="s">
        <v>136</v>
      </c>
      <c r="D388" s="1"/>
      <c r="E388" s="1"/>
      <c r="F388" s="10">
        <v>0.004907006586911462</v>
      </c>
      <c r="G388" s="10"/>
      <c r="H388" s="10">
        <v>7.3611741199596095</v>
      </c>
    </row>
    <row r="389" spans="1:8" s="3" customFormat="1" ht="13.5">
      <c r="A389" s="5">
        <f t="shared" si="6"/>
        <v>32</v>
      </c>
      <c r="C389" s="1" t="s">
        <v>149</v>
      </c>
      <c r="D389" s="1"/>
      <c r="E389" s="1"/>
      <c r="F389" s="10">
        <v>3.0131766664055157</v>
      </c>
      <c r="G389" s="10"/>
      <c r="H389" s="10">
        <v>5.260574954445249</v>
      </c>
    </row>
    <row r="390" spans="1:8" s="3" customFormat="1" ht="13.5">
      <c r="A390" s="5">
        <f t="shared" si="6"/>
        <v>33</v>
      </c>
      <c r="C390" s="1" t="s">
        <v>44</v>
      </c>
      <c r="D390" s="1"/>
      <c r="E390" s="1"/>
      <c r="F390" s="10">
        <v>-2.693222379129394</v>
      </c>
      <c r="G390" s="10"/>
      <c r="H390" s="10">
        <v>-4.75221719348452</v>
      </c>
    </row>
    <row r="391" spans="1:8" s="3" customFormat="1" ht="13.5">
      <c r="A391" s="5">
        <f t="shared" si="6"/>
        <v>34</v>
      </c>
      <c r="C391" s="1" t="s">
        <v>45</v>
      </c>
      <c r="D391" s="1"/>
      <c r="E391" s="1"/>
      <c r="F391" s="10">
        <v>-1.6036751077910123</v>
      </c>
      <c r="G391" s="10"/>
      <c r="H391" s="10">
        <v>-2.8242404447335763</v>
      </c>
    </row>
    <row r="392" spans="1:8" s="3" customFormat="1" ht="13.5">
      <c r="A392" s="5">
        <f t="shared" si="6"/>
        <v>35</v>
      </c>
      <c r="C392" s="2" t="s">
        <v>92</v>
      </c>
      <c r="D392" s="1"/>
      <c r="E392" s="1"/>
      <c r="F392" s="10">
        <v>1.4726604872613096</v>
      </c>
      <c r="G392" s="10"/>
      <c r="H392" s="10">
        <v>19.415831401672797</v>
      </c>
    </row>
    <row r="393" spans="1:8" s="3" customFormat="1" ht="13.5">
      <c r="A393" s="5">
        <f t="shared" si="6"/>
        <v>36</v>
      </c>
      <c r="C393" s="2" t="s">
        <v>87</v>
      </c>
      <c r="D393" s="1"/>
      <c r="E393" s="1"/>
      <c r="F393" s="10">
        <v>-0.4745098260630404</v>
      </c>
      <c r="G393" s="10"/>
      <c r="H393" s="10">
        <v>-6.218721098155509</v>
      </c>
    </row>
    <row r="394" spans="1:8" s="3" customFormat="1" ht="13.5">
      <c r="A394" s="5">
        <f t="shared" si="6"/>
        <v>37</v>
      </c>
      <c r="C394" s="2" t="s">
        <v>93</v>
      </c>
      <c r="D394" s="1"/>
      <c r="E394" s="1"/>
      <c r="F394" s="10">
        <v>-1.1063120604294334</v>
      </c>
      <c r="G394" s="10"/>
      <c r="H394" s="10">
        <v>-23.542116008512842</v>
      </c>
    </row>
    <row r="395" spans="1:8" s="3" customFormat="1" ht="13.5">
      <c r="A395" s="5">
        <f t="shared" si="6"/>
        <v>38</v>
      </c>
      <c r="C395" s="1"/>
      <c r="D395" s="1"/>
      <c r="E395" s="1"/>
      <c r="F395" s="10"/>
      <c r="G395" s="10"/>
      <c r="H395" s="10"/>
    </row>
    <row r="396" spans="1:8" s="3" customFormat="1" ht="13.5">
      <c r="A396" s="5">
        <f t="shared" si="6"/>
        <v>39</v>
      </c>
      <c r="C396" s="1"/>
      <c r="D396" s="1" t="s">
        <v>72</v>
      </c>
      <c r="E396" s="1" t="s">
        <v>73</v>
      </c>
      <c r="F396" s="8">
        <v>0.8488342492262873</v>
      </c>
      <c r="G396" s="10"/>
      <c r="H396" s="10"/>
    </row>
    <row r="397" spans="1:8" s="3" customFormat="1" ht="13.5">
      <c r="A397" s="5">
        <f t="shared" si="6"/>
        <v>40</v>
      </c>
      <c r="C397" s="2"/>
      <c r="D397" s="1" t="s">
        <v>74</v>
      </c>
      <c r="E397" s="1" t="s">
        <v>73</v>
      </c>
      <c r="F397" s="8">
        <v>2.080948437973325</v>
      </c>
      <c r="G397" s="10"/>
      <c r="H397" s="10"/>
    </row>
    <row r="398" spans="1:8" s="3" customFormat="1" ht="13.5">
      <c r="A398" s="5">
        <f t="shared" si="6"/>
        <v>41</v>
      </c>
      <c r="F398" s="15"/>
      <c r="G398" s="15"/>
      <c r="H398" s="15"/>
    </row>
    <row r="399" spans="1:4" s="3" customFormat="1" ht="13.5">
      <c r="A399" s="5">
        <f>A398+1</f>
        <v>42</v>
      </c>
      <c r="D399" s="20"/>
    </row>
    <row r="400" spans="1:4" ht="13.5">
      <c r="A400" s="5">
        <f>A399+1</f>
        <v>43</v>
      </c>
      <c r="C400" s="6" t="s">
        <v>8</v>
      </c>
      <c r="D400" s="9"/>
    </row>
    <row r="401" spans="1:4" ht="13.5">
      <c r="A401" s="5">
        <f>A400+1</f>
        <v>44</v>
      </c>
      <c r="D401" s="9"/>
    </row>
    <row r="402" spans="1:4" ht="13.5">
      <c r="A402" s="5">
        <f>A401+1</f>
        <v>45</v>
      </c>
      <c r="C402" s="2" t="s">
        <v>30</v>
      </c>
      <c r="D402" s="9"/>
    </row>
    <row r="403" spans="1:4" s="3" customFormat="1" ht="13.5">
      <c r="A403" s="5"/>
      <c r="D403" s="20"/>
    </row>
    <row r="404" spans="1:8" ht="13.5">
      <c r="A404" s="5"/>
      <c r="C404" s="9"/>
      <c r="F404" s="8"/>
      <c r="G404" s="8"/>
      <c r="H404" s="8"/>
    </row>
    <row r="405" spans="1:8" ht="13.5">
      <c r="A405" s="5"/>
      <c r="C405" s="9"/>
      <c r="F405" s="8"/>
      <c r="G405" s="8"/>
      <c r="H405" s="8"/>
    </row>
    <row r="406" spans="1:8" ht="13.5">
      <c r="A406" s="5"/>
      <c r="C406" s="9"/>
      <c r="F406" s="8"/>
      <c r="G406" s="8"/>
      <c r="H406" s="8"/>
    </row>
    <row r="407" spans="1:13" ht="13.5">
      <c r="A407" s="5"/>
      <c r="C407" s="9"/>
      <c r="F407" s="8"/>
      <c r="G407" s="8"/>
      <c r="H407" s="8"/>
      <c r="M407" s="2"/>
    </row>
    <row r="408" spans="1:8" ht="13.5">
      <c r="A408" s="5"/>
      <c r="C408" s="9"/>
      <c r="F408" s="8"/>
      <c r="G408" s="8"/>
      <c r="H408" s="8"/>
    </row>
    <row r="409" spans="1:8" ht="13.5">
      <c r="A409" s="5"/>
      <c r="C409" s="9"/>
      <c r="F409" s="8"/>
      <c r="G409" s="8"/>
      <c r="H409" s="8"/>
    </row>
    <row r="410" spans="1:8" ht="13.5">
      <c r="A410" s="5"/>
      <c r="C410" s="9"/>
      <c r="F410" s="8"/>
      <c r="G410" s="8"/>
      <c r="H410" s="8"/>
    </row>
    <row r="411" spans="1:3" ht="13.5">
      <c r="A411" s="4" t="s">
        <v>49</v>
      </c>
      <c r="C411" s="9"/>
    </row>
    <row r="412" spans="1:4" ht="13.5">
      <c r="A412" s="5">
        <v>1</v>
      </c>
      <c r="C412" s="6" t="s">
        <v>183</v>
      </c>
      <c r="D412" s="9"/>
    </row>
    <row r="413" spans="1:4" ht="13.5">
      <c r="A413" s="5">
        <f>A412+1</f>
        <v>2</v>
      </c>
      <c r="D413" s="9"/>
    </row>
    <row r="414" spans="1:3" ht="13.5">
      <c r="A414" s="5">
        <f aca="true" t="shared" si="7" ref="A414:A459">A413+1</f>
        <v>3</v>
      </c>
      <c r="C414" s="2" t="s">
        <v>141</v>
      </c>
    </row>
    <row r="415" spans="1:3" ht="13.5">
      <c r="A415" s="5">
        <f t="shared" si="7"/>
        <v>4</v>
      </c>
      <c r="C415" s="2" t="s">
        <v>52</v>
      </c>
    </row>
    <row r="416" s="3" customFormat="1" ht="13.5">
      <c r="A416" s="5">
        <f t="shared" si="7"/>
        <v>5</v>
      </c>
    </row>
    <row r="417" spans="1:3" ht="13.5">
      <c r="A417" s="5">
        <f t="shared" si="7"/>
        <v>6</v>
      </c>
      <c r="C417" s="6" t="s">
        <v>9</v>
      </c>
    </row>
    <row r="418" ht="13.5">
      <c r="A418" s="5">
        <f t="shared" si="7"/>
        <v>7</v>
      </c>
    </row>
    <row r="419" spans="1:3" ht="13.5">
      <c r="A419" s="5">
        <f t="shared" si="7"/>
        <v>8</v>
      </c>
      <c r="C419" s="2" t="s">
        <v>31</v>
      </c>
    </row>
    <row r="420" spans="1:3" ht="13.5">
      <c r="A420" s="5">
        <f t="shared" si="7"/>
        <v>9</v>
      </c>
      <c r="C420" s="11" t="s">
        <v>32</v>
      </c>
    </row>
    <row r="421" spans="1:16" s="3" customFormat="1" ht="13.5">
      <c r="A421" s="5">
        <f t="shared" si="7"/>
        <v>10</v>
      </c>
      <c r="B421" s="1"/>
      <c r="C421" s="1"/>
      <c r="D421" s="1"/>
      <c r="E421" s="1"/>
      <c r="F421" s="1"/>
      <c r="G421" s="1"/>
      <c r="H421" s="1"/>
      <c r="I421" s="1"/>
      <c r="J421" s="1"/>
      <c r="K421" s="1"/>
      <c r="L421" s="1"/>
      <c r="M421" s="1"/>
      <c r="N421" s="1"/>
      <c r="O421" s="1"/>
      <c r="P421" s="1"/>
    </row>
    <row r="422" spans="1:16" s="3" customFormat="1" ht="13.5">
      <c r="A422" s="5">
        <f t="shared" si="7"/>
        <v>11</v>
      </c>
      <c r="B422" s="1"/>
      <c r="C422" s="6" t="s">
        <v>11</v>
      </c>
      <c r="D422" s="1"/>
      <c r="E422" s="1"/>
      <c r="F422" s="1"/>
      <c r="G422" s="1"/>
      <c r="H422" s="1"/>
      <c r="I422" s="1"/>
      <c r="J422" s="1"/>
      <c r="K422" s="1"/>
      <c r="L422" s="1"/>
      <c r="M422" s="1"/>
      <c r="N422" s="1"/>
      <c r="O422" s="1"/>
      <c r="P422" s="1"/>
    </row>
    <row r="423" spans="1:16" s="3" customFormat="1" ht="13.5">
      <c r="A423" s="5">
        <f t="shared" si="7"/>
        <v>12</v>
      </c>
      <c r="B423" s="1"/>
      <c r="C423" s="1"/>
      <c r="D423" s="1"/>
      <c r="E423" s="1"/>
      <c r="F423" s="1"/>
      <c r="G423" s="1"/>
      <c r="H423" s="1"/>
      <c r="I423" s="1"/>
      <c r="J423" s="1"/>
      <c r="K423" s="1"/>
      <c r="L423" s="1"/>
      <c r="M423" s="1"/>
      <c r="N423" s="1"/>
      <c r="O423" s="1"/>
      <c r="P423" s="1"/>
    </row>
    <row r="424" spans="1:16" s="3" customFormat="1" ht="13.5">
      <c r="A424" s="5">
        <f t="shared" si="7"/>
        <v>13</v>
      </c>
      <c r="B424" s="1"/>
      <c r="C424" s="1" t="s">
        <v>19</v>
      </c>
      <c r="D424" s="1"/>
      <c r="E424" s="1"/>
      <c r="F424" s="1"/>
      <c r="G424" s="1"/>
      <c r="H424" s="1"/>
      <c r="I424" s="1"/>
      <c r="J424" s="1"/>
      <c r="K424" s="1"/>
      <c r="L424" s="1"/>
      <c r="M424" s="1"/>
      <c r="N424" s="1"/>
      <c r="O424" s="1"/>
      <c r="P424" s="1"/>
    </row>
    <row r="425" spans="1:16" s="3" customFormat="1" ht="13.5">
      <c r="A425" s="5">
        <f t="shared" si="7"/>
        <v>14</v>
      </c>
      <c r="B425" s="1"/>
      <c r="C425" s="1" t="s">
        <v>20</v>
      </c>
      <c r="D425" s="1"/>
      <c r="E425" s="1"/>
      <c r="F425" s="1"/>
      <c r="G425" s="1"/>
      <c r="H425" s="1"/>
      <c r="I425" s="1"/>
      <c r="J425" s="1"/>
      <c r="K425" s="1"/>
      <c r="L425" s="1"/>
      <c r="M425" s="1"/>
      <c r="N425" s="1"/>
      <c r="O425" s="1"/>
      <c r="P425" s="1"/>
    </row>
    <row r="426" spans="1:20" s="3" customFormat="1" ht="13.5">
      <c r="A426" s="5">
        <f t="shared" si="7"/>
        <v>15</v>
      </c>
      <c r="B426" s="1"/>
      <c r="C426" s="1"/>
      <c r="D426" s="1"/>
      <c r="E426" s="1"/>
      <c r="F426" s="1"/>
      <c r="G426" s="1"/>
      <c r="H426" s="1"/>
      <c r="I426" s="1"/>
      <c r="J426" s="1"/>
      <c r="K426" s="1"/>
      <c r="L426" s="1"/>
      <c r="M426" s="1"/>
      <c r="N426" s="1"/>
      <c r="O426" s="1"/>
      <c r="P426" s="1"/>
      <c r="Q426" s="1"/>
      <c r="R426" s="1"/>
      <c r="S426" s="1"/>
      <c r="T426" s="1"/>
    </row>
    <row r="427" spans="1:20" s="3" customFormat="1" ht="13.5">
      <c r="A427" s="5">
        <f t="shared" si="7"/>
        <v>16</v>
      </c>
      <c r="C427" s="2" t="s">
        <v>199</v>
      </c>
      <c r="D427" s="1"/>
      <c r="E427" s="1"/>
      <c r="F427" s="1"/>
      <c r="G427" s="1"/>
      <c r="H427" s="1"/>
      <c r="I427" s="1"/>
      <c r="J427" s="1"/>
      <c r="K427" s="1"/>
      <c r="L427" s="1"/>
      <c r="M427" s="1"/>
      <c r="N427" s="1"/>
      <c r="O427" s="1"/>
      <c r="P427" s="1"/>
      <c r="Q427" s="1"/>
      <c r="R427" s="1"/>
      <c r="S427" s="1"/>
      <c r="T427" s="1"/>
    </row>
    <row r="428" spans="1:20" s="3" customFormat="1" ht="13.5">
      <c r="A428" s="5">
        <f t="shared" si="7"/>
        <v>17</v>
      </c>
      <c r="C428" s="2" t="s">
        <v>200</v>
      </c>
      <c r="D428" s="1"/>
      <c r="E428" s="1"/>
      <c r="F428" s="1"/>
      <c r="G428" s="1"/>
      <c r="H428" s="1"/>
      <c r="I428" s="1"/>
      <c r="J428" s="1"/>
      <c r="K428" s="1"/>
      <c r="L428" s="1"/>
      <c r="M428" s="1"/>
      <c r="N428" s="1"/>
      <c r="O428" s="1"/>
      <c r="P428" s="1"/>
      <c r="Q428" s="1"/>
      <c r="R428" s="1"/>
      <c r="S428" s="1"/>
      <c r="T428" s="1"/>
    </row>
    <row r="429" spans="1:20" s="3" customFormat="1" ht="13.5">
      <c r="A429" s="5">
        <f t="shared" si="7"/>
        <v>18</v>
      </c>
      <c r="C429" s="21" t="s">
        <v>151</v>
      </c>
      <c r="D429" s="1"/>
      <c r="E429" s="1"/>
      <c r="F429" s="1"/>
      <c r="G429" s="1"/>
      <c r="H429" s="1"/>
      <c r="I429" s="1"/>
      <c r="J429" s="1"/>
      <c r="K429" s="1"/>
      <c r="L429" s="1"/>
      <c r="M429" s="1"/>
      <c r="N429" s="1"/>
      <c r="O429" s="1"/>
      <c r="P429" s="1"/>
      <c r="Q429" s="1"/>
      <c r="R429" s="1"/>
      <c r="S429" s="1"/>
      <c r="T429" s="1"/>
    </row>
    <row r="430" spans="1:20" s="3" customFormat="1" ht="13.5">
      <c r="A430" s="5">
        <f t="shared" si="7"/>
        <v>19</v>
      </c>
      <c r="C430" s="21"/>
      <c r="D430" s="1"/>
      <c r="E430" s="1"/>
      <c r="F430" s="1"/>
      <c r="G430" s="1"/>
      <c r="H430" s="1"/>
      <c r="I430" s="1"/>
      <c r="J430" s="1"/>
      <c r="K430" s="1"/>
      <c r="L430" s="1"/>
      <c r="M430" s="1"/>
      <c r="N430" s="1"/>
      <c r="O430" s="1"/>
      <c r="P430" s="1"/>
      <c r="Q430" s="1"/>
      <c r="R430" s="1"/>
      <c r="S430" s="1"/>
      <c r="T430" s="1"/>
    </row>
    <row r="431" s="3" customFormat="1" ht="13.5">
      <c r="A431" s="5">
        <f t="shared" si="7"/>
        <v>20</v>
      </c>
    </row>
    <row r="432" spans="1:3" ht="13.5">
      <c r="A432" s="5">
        <f t="shared" si="7"/>
        <v>21</v>
      </c>
      <c r="C432" s="6" t="s">
        <v>12</v>
      </c>
    </row>
    <row r="433" spans="1:21" ht="13.5">
      <c r="A433" s="5">
        <f t="shared" si="7"/>
        <v>22</v>
      </c>
      <c r="U433" s="16"/>
    </row>
    <row r="434" spans="1:3" ht="13.5">
      <c r="A434" s="5">
        <f t="shared" si="7"/>
        <v>23</v>
      </c>
      <c r="C434" s="2" t="s">
        <v>21</v>
      </c>
    </row>
    <row r="435" spans="1:3" ht="13.5">
      <c r="A435" s="5">
        <f t="shared" si="7"/>
        <v>24</v>
      </c>
      <c r="C435" s="2"/>
    </row>
    <row r="436" s="3" customFormat="1" ht="13.5">
      <c r="A436" s="5">
        <f t="shared" si="7"/>
        <v>25</v>
      </c>
    </row>
    <row r="437" spans="1:3" ht="13.5">
      <c r="A437" s="5">
        <f t="shared" si="7"/>
        <v>26</v>
      </c>
      <c r="C437" s="6" t="s">
        <v>13</v>
      </c>
    </row>
    <row r="438" ht="13.5">
      <c r="A438" s="5">
        <f t="shared" si="7"/>
        <v>27</v>
      </c>
    </row>
    <row r="439" spans="1:3" ht="13.5">
      <c r="A439" s="5">
        <f t="shared" si="7"/>
        <v>28</v>
      </c>
      <c r="C439" s="2" t="s">
        <v>22</v>
      </c>
    </row>
    <row r="440" s="3" customFormat="1" ht="13.5">
      <c r="A440" s="5">
        <f t="shared" si="7"/>
        <v>29</v>
      </c>
    </row>
    <row r="441" spans="1:3" ht="13.5">
      <c r="A441" s="5">
        <f t="shared" si="7"/>
        <v>30</v>
      </c>
      <c r="C441" s="6" t="s">
        <v>14</v>
      </c>
    </row>
    <row r="442" ht="13.5">
      <c r="A442" s="5">
        <f t="shared" si="7"/>
        <v>31</v>
      </c>
    </row>
    <row r="443" spans="1:3" ht="13.5">
      <c r="A443" s="5">
        <f t="shared" si="7"/>
        <v>32</v>
      </c>
      <c r="C443" s="2" t="s">
        <v>195</v>
      </c>
    </row>
    <row r="444" spans="1:3" ht="13.5">
      <c r="A444" s="5">
        <f t="shared" si="7"/>
        <v>33</v>
      </c>
      <c r="C444" s="21" t="s">
        <v>194</v>
      </c>
    </row>
    <row r="445" spans="1:3" ht="13.5">
      <c r="A445" s="5">
        <f t="shared" si="7"/>
        <v>34</v>
      </c>
      <c r="C445" s="2" t="s">
        <v>152</v>
      </c>
    </row>
    <row r="446" spans="1:3" s="3" customFormat="1" ht="13.5">
      <c r="A446" s="5">
        <f t="shared" si="7"/>
        <v>35</v>
      </c>
      <c r="C446" s="22"/>
    </row>
    <row r="447" spans="1:10" s="3" customFormat="1" ht="13.5">
      <c r="A447" s="5">
        <f t="shared" si="7"/>
        <v>36</v>
      </c>
      <c r="C447" s="1"/>
      <c r="D447" s="1"/>
      <c r="E447" s="1"/>
      <c r="F447" s="1"/>
      <c r="G447" s="1"/>
      <c r="H447" s="1"/>
      <c r="I447" s="1"/>
      <c r="J447" s="1"/>
    </row>
    <row r="448" spans="1:10" s="3" customFormat="1" ht="13.5">
      <c r="A448" s="5">
        <f t="shared" si="7"/>
        <v>37</v>
      </c>
      <c r="C448" s="1" t="s">
        <v>63</v>
      </c>
      <c r="D448" s="1"/>
      <c r="E448" s="4" t="s">
        <v>15</v>
      </c>
      <c r="F448" s="1"/>
      <c r="G448" s="1"/>
      <c r="H448" s="1"/>
      <c r="I448" s="1"/>
      <c r="J448" s="1"/>
    </row>
    <row r="449" spans="1:10" s="3" customFormat="1" ht="13.5">
      <c r="A449" s="5">
        <f t="shared" si="7"/>
        <v>38</v>
      </c>
      <c r="C449" s="1"/>
      <c r="D449" s="1"/>
      <c r="E449" s="1"/>
      <c r="F449" s="1"/>
      <c r="G449" s="1"/>
      <c r="H449" s="1"/>
      <c r="I449" s="1"/>
      <c r="J449" s="1"/>
    </row>
    <row r="450" spans="1:10" s="3" customFormat="1" ht="13.5">
      <c r="A450" s="5">
        <f t="shared" si="7"/>
        <v>39</v>
      </c>
      <c r="C450" s="1" t="s">
        <v>65</v>
      </c>
      <c r="D450" s="1"/>
      <c r="E450" s="1"/>
      <c r="F450" s="1" t="s">
        <v>66</v>
      </c>
      <c r="G450" s="1"/>
      <c r="H450" s="5" t="s">
        <v>67</v>
      </c>
      <c r="I450" s="1"/>
      <c r="J450" s="1"/>
    </row>
    <row r="451" spans="1:10" s="3" customFormat="1" ht="13.5">
      <c r="A451" s="5">
        <f t="shared" si="7"/>
        <v>40</v>
      </c>
      <c r="C451" s="1"/>
      <c r="D451" s="1"/>
      <c r="E451" s="1"/>
      <c r="F451" s="1"/>
      <c r="G451" s="1"/>
      <c r="H451" s="1"/>
      <c r="I451" s="1"/>
      <c r="J451" s="1"/>
    </row>
    <row r="452" spans="1:10" s="3" customFormat="1" ht="13.5">
      <c r="A452" s="5">
        <f t="shared" si="7"/>
        <v>41</v>
      </c>
      <c r="C452" s="1" t="s">
        <v>68</v>
      </c>
      <c r="D452" s="1"/>
      <c r="E452" s="1"/>
      <c r="F452" s="8">
        <v>-2.082531417389177</v>
      </c>
      <c r="G452" s="8"/>
      <c r="H452" s="8">
        <v>-2.2980577340101367</v>
      </c>
      <c r="I452" s="1"/>
      <c r="J452" s="1"/>
    </row>
    <row r="453" spans="1:10" s="3" customFormat="1" ht="13.5">
      <c r="A453" s="5">
        <f t="shared" si="7"/>
        <v>42</v>
      </c>
      <c r="C453" s="1" t="s">
        <v>48</v>
      </c>
      <c r="D453" s="1"/>
      <c r="E453" s="1"/>
      <c r="F453" s="8">
        <v>0.048963678073676804</v>
      </c>
      <c r="G453" s="8"/>
      <c r="H453" s="8">
        <v>5.161193075843978</v>
      </c>
      <c r="I453" s="1"/>
      <c r="J453" s="1"/>
    </row>
    <row r="454" spans="1:10" s="3" customFormat="1" ht="13.5">
      <c r="A454" s="5">
        <f t="shared" si="7"/>
        <v>43</v>
      </c>
      <c r="C454" s="1" t="s">
        <v>175</v>
      </c>
      <c r="D454" s="1"/>
      <c r="E454" s="1"/>
      <c r="F454" s="8">
        <v>0.0014083963095421856</v>
      </c>
      <c r="G454" s="8"/>
      <c r="H454" s="8">
        <v>4.313597100582425</v>
      </c>
      <c r="I454" s="1"/>
      <c r="J454" s="1"/>
    </row>
    <row r="455" spans="1:10" s="3" customFormat="1" ht="13.5">
      <c r="A455" s="5">
        <f t="shared" si="7"/>
        <v>44</v>
      </c>
      <c r="C455" s="1" t="s">
        <v>106</v>
      </c>
      <c r="D455" s="1"/>
      <c r="E455" s="1"/>
      <c r="F455" s="8">
        <v>-0.710907014793505</v>
      </c>
      <c r="G455" s="8"/>
      <c r="H455" s="8">
        <v>-9.86210119988947</v>
      </c>
      <c r="I455" s="1"/>
      <c r="J455" s="1"/>
    </row>
    <row r="456" spans="1:10" s="3" customFormat="1" ht="13.5">
      <c r="A456" s="5">
        <f t="shared" si="7"/>
        <v>45</v>
      </c>
      <c r="C456" s="1" t="s">
        <v>157</v>
      </c>
      <c r="D456" s="1"/>
      <c r="E456" s="1"/>
      <c r="F456" s="8">
        <v>-0.001332489276681783</v>
      </c>
      <c r="G456" s="8"/>
      <c r="H456" s="8">
        <v>-3.6939462951032658</v>
      </c>
      <c r="I456" s="1"/>
      <c r="J456" s="1"/>
    </row>
    <row r="457" spans="1:10" s="3" customFormat="1" ht="13.5">
      <c r="A457" s="5">
        <f t="shared" si="7"/>
        <v>46</v>
      </c>
      <c r="C457" s="2" t="s">
        <v>158</v>
      </c>
      <c r="D457" s="1"/>
      <c r="E457" s="1"/>
      <c r="F457" s="8">
        <v>0.026911204259492515</v>
      </c>
      <c r="G457" s="8"/>
      <c r="H457" s="8">
        <v>14.929428510861094</v>
      </c>
      <c r="I457" s="1"/>
      <c r="J457" s="1"/>
    </row>
    <row r="458" spans="1:10" s="3" customFormat="1" ht="13.5">
      <c r="A458" s="5">
        <f t="shared" si="7"/>
        <v>47</v>
      </c>
      <c r="C458" s="1" t="s">
        <v>37</v>
      </c>
      <c r="D458" s="1"/>
      <c r="E458" s="1"/>
      <c r="F458" s="8">
        <v>0.17136111929662384</v>
      </c>
      <c r="G458" s="8"/>
      <c r="H458" s="8">
        <v>3.1958258386863867</v>
      </c>
      <c r="I458" s="1"/>
      <c r="J458" s="1"/>
    </row>
    <row r="459" spans="1:10" s="3" customFormat="1" ht="13.5">
      <c r="A459" s="5">
        <f t="shared" si="7"/>
        <v>48</v>
      </c>
      <c r="C459" s="2" t="s">
        <v>159</v>
      </c>
      <c r="D459" s="1"/>
      <c r="E459" s="1"/>
      <c r="F459" s="8">
        <v>-0.2958865899327581</v>
      </c>
      <c r="G459" s="8"/>
      <c r="H459" s="8">
        <v>0</v>
      </c>
      <c r="I459" s="1"/>
      <c r="J459" s="1"/>
    </row>
    <row r="460" spans="1:8" ht="13.5">
      <c r="A460" s="5"/>
      <c r="C460" s="9"/>
      <c r="F460" s="8"/>
      <c r="G460" s="8"/>
      <c r="H460" s="8"/>
    </row>
    <row r="461" spans="1:8" ht="13.5">
      <c r="A461" s="5"/>
      <c r="C461" s="9"/>
      <c r="F461" s="8"/>
      <c r="G461" s="8"/>
      <c r="H461" s="8"/>
    </row>
    <row r="462" spans="1:8" ht="13.5">
      <c r="A462" s="5"/>
      <c r="C462" s="9"/>
      <c r="F462" s="8"/>
      <c r="G462" s="8"/>
      <c r="H462" s="8"/>
    </row>
    <row r="463" spans="1:13" ht="13.5">
      <c r="A463" s="5"/>
      <c r="C463" s="9"/>
      <c r="F463" s="8"/>
      <c r="G463" s="8"/>
      <c r="H463" s="8"/>
      <c r="M463" s="2"/>
    </row>
    <row r="464" spans="1:8" ht="13.5">
      <c r="A464" s="5"/>
      <c r="C464" s="9"/>
      <c r="F464" s="8"/>
      <c r="G464" s="8"/>
      <c r="H464" s="8"/>
    </row>
    <row r="465" spans="1:8" ht="13.5">
      <c r="A465" s="5"/>
      <c r="C465" s="9"/>
      <c r="F465" s="8"/>
      <c r="G465" s="8"/>
      <c r="H465" s="8"/>
    </row>
    <row r="466" spans="1:8" ht="13.5">
      <c r="A466" s="5"/>
      <c r="C466" s="9"/>
      <c r="F466" s="8"/>
      <c r="G466" s="8"/>
      <c r="H466" s="8"/>
    </row>
    <row r="467" spans="1:3" ht="13.5">
      <c r="A467" s="4" t="s">
        <v>49</v>
      </c>
      <c r="C467" s="9"/>
    </row>
    <row r="468" spans="1:10" s="3" customFormat="1" ht="13.5">
      <c r="A468" s="5">
        <v>1</v>
      </c>
      <c r="C468" s="1"/>
      <c r="D468" s="1"/>
      <c r="E468" s="1"/>
      <c r="F468" s="23"/>
      <c r="G468" s="23"/>
      <c r="H468" s="23"/>
      <c r="I468" s="1"/>
      <c r="J468" s="1"/>
    </row>
    <row r="469" spans="1:10" s="3" customFormat="1" ht="13.5">
      <c r="A469" s="5">
        <f>A468+1</f>
        <v>2</v>
      </c>
      <c r="C469" s="1"/>
      <c r="D469" s="1" t="s">
        <v>72</v>
      </c>
      <c r="E469" s="1" t="s">
        <v>73</v>
      </c>
      <c r="F469" s="8">
        <v>0.983194976213973</v>
      </c>
      <c r="G469" s="5"/>
      <c r="H469" s="5"/>
      <c r="I469" s="1"/>
      <c r="J469" s="1"/>
    </row>
    <row r="470" spans="1:10" s="3" customFormat="1" ht="13.5">
      <c r="A470" s="5">
        <f aca="true" t="shared" si="8" ref="A470:A492">A469+1</f>
        <v>3</v>
      </c>
      <c r="C470" s="9"/>
      <c r="D470" s="1" t="s">
        <v>74</v>
      </c>
      <c r="E470" s="1" t="s">
        <v>73</v>
      </c>
      <c r="F470" s="8">
        <v>1.9796843684785816</v>
      </c>
      <c r="G470" s="5"/>
      <c r="H470" s="5"/>
      <c r="I470" s="1"/>
      <c r="J470" s="1"/>
    </row>
    <row r="471" spans="1:3" s="3" customFormat="1" ht="13.5">
      <c r="A471" s="5">
        <f t="shared" si="8"/>
        <v>4</v>
      </c>
      <c r="C471" s="20"/>
    </row>
    <row r="472" spans="1:16" s="3" customFormat="1" ht="13.5">
      <c r="A472" s="5">
        <f t="shared" si="8"/>
        <v>5</v>
      </c>
      <c r="C472" s="6" t="s">
        <v>16</v>
      </c>
      <c r="D472" s="1"/>
      <c r="E472" s="1"/>
      <c r="F472" s="1"/>
      <c r="G472" s="1"/>
      <c r="H472" s="1"/>
      <c r="I472" s="1"/>
      <c r="J472" s="1"/>
      <c r="K472" s="1"/>
      <c r="L472" s="1"/>
      <c r="M472" s="1"/>
      <c r="N472" s="1"/>
      <c r="O472" s="1"/>
      <c r="P472" s="1"/>
    </row>
    <row r="473" spans="1:16" s="3" customFormat="1" ht="13.5">
      <c r="A473" s="5">
        <f t="shared" si="8"/>
        <v>6</v>
      </c>
      <c r="C473" s="9"/>
      <c r="D473" s="1"/>
      <c r="E473" s="1"/>
      <c r="F473" s="1"/>
      <c r="G473" s="1"/>
      <c r="H473" s="1"/>
      <c r="I473" s="1"/>
      <c r="J473" s="1"/>
      <c r="K473" s="1"/>
      <c r="L473" s="1"/>
      <c r="M473" s="1"/>
      <c r="N473" s="1"/>
      <c r="O473" s="1"/>
      <c r="P473" s="1"/>
    </row>
    <row r="474" spans="1:16" s="3" customFormat="1" ht="13.5">
      <c r="A474" s="5">
        <f t="shared" si="8"/>
        <v>7</v>
      </c>
      <c r="C474" s="2" t="s">
        <v>203</v>
      </c>
      <c r="D474" s="1"/>
      <c r="E474" s="1"/>
      <c r="F474" s="1"/>
      <c r="G474" s="1"/>
      <c r="H474" s="1"/>
      <c r="I474" s="1"/>
      <c r="J474" s="1"/>
      <c r="K474" s="1"/>
      <c r="L474" s="1"/>
      <c r="M474" s="1"/>
      <c r="N474" s="1"/>
      <c r="O474" s="1"/>
      <c r="P474" s="1"/>
    </row>
    <row r="475" spans="1:16" s="3" customFormat="1" ht="13.5">
      <c r="A475" s="5">
        <f t="shared" si="8"/>
        <v>8</v>
      </c>
      <c r="C475" s="21" t="s">
        <v>160</v>
      </c>
      <c r="D475" s="1"/>
      <c r="E475" s="1"/>
      <c r="F475" s="1"/>
      <c r="G475" s="1"/>
      <c r="H475" s="1"/>
      <c r="I475" s="1"/>
      <c r="J475" s="1"/>
      <c r="K475" s="1"/>
      <c r="L475" s="1"/>
      <c r="M475" s="1"/>
      <c r="N475" s="1"/>
      <c r="O475" s="1"/>
      <c r="P475" s="1"/>
    </row>
    <row r="476" spans="1:16" s="3" customFormat="1" ht="13.5">
      <c r="A476" s="5">
        <f t="shared" si="8"/>
        <v>9</v>
      </c>
      <c r="C476" s="11" t="s">
        <v>196</v>
      </c>
      <c r="D476" s="1"/>
      <c r="E476" s="1"/>
      <c r="F476" s="1"/>
      <c r="G476" s="1"/>
      <c r="H476" s="1"/>
      <c r="I476" s="1"/>
      <c r="J476" s="1"/>
      <c r="K476" s="1"/>
      <c r="L476" s="1"/>
      <c r="M476" s="1"/>
      <c r="N476" s="1"/>
      <c r="O476" s="1"/>
      <c r="P476" s="1"/>
    </row>
    <row r="477" spans="1:16" s="3" customFormat="1" ht="13.5">
      <c r="A477" s="5">
        <f t="shared" si="8"/>
        <v>10</v>
      </c>
      <c r="C477" s="2" t="s">
        <v>161</v>
      </c>
      <c r="D477" s="1"/>
      <c r="E477" s="1"/>
      <c r="F477" s="1"/>
      <c r="G477" s="1"/>
      <c r="H477" s="1"/>
      <c r="I477" s="1"/>
      <c r="J477" s="1"/>
      <c r="K477" s="1"/>
      <c r="L477" s="1"/>
      <c r="M477" s="1"/>
      <c r="N477" s="1"/>
      <c r="O477" s="1"/>
      <c r="P477" s="1"/>
    </row>
    <row r="478" spans="1:16" s="3" customFormat="1" ht="13.5">
      <c r="A478" s="5">
        <f t="shared" si="8"/>
        <v>11</v>
      </c>
      <c r="C478" s="1"/>
      <c r="D478" s="1"/>
      <c r="E478" s="1"/>
      <c r="F478" s="1"/>
      <c r="G478" s="1"/>
      <c r="H478" s="1"/>
      <c r="I478" s="1"/>
      <c r="J478" s="1"/>
      <c r="K478" s="1"/>
      <c r="L478" s="1"/>
      <c r="M478" s="1"/>
      <c r="N478" s="1"/>
      <c r="O478" s="1"/>
      <c r="P478" s="1"/>
    </row>
    <row r="479" spans="1:15" s="3" customFormat="1" ht="13.5">
      <c r="A479" s="5">
        <f t="shared" si="8"/>
        <v>12</v>
      </c>
      <c r="C479" s="1" t="s">
        <v>63</v>
      </c>
      <c r="D479" s="1"/>
      <c r="E479" s="4" t="s">
        <v>17</v>
      </c>
      <c r="F479" s="1"/>
      <c r="G479" s="1"/>
      <c r="H479" s="1"/>
      <c r="I479" s="1"/>
      <c r="J479" s="1"/>
      <c r="K479" s="1"/>
      <c r="L479" s="1"/>
      <c r="M479" s="1"/>
      <c r="N479" s="1"/>
      <c r="O479" s="1"/>
    </row>
    <row r="480" spans="1:15" s="3" customFormat="1" ht="13.5">
      <c r="A480" s="5">
        <f t="shared" si="8"/>
        <v>13</v>
      </c>
      <c r="C480" s="1"/>
      <c r="D480" s="1"/>
      <c r="E480" s="1"/>
      <c r="F480" s="1"/>
      <c r="G480" s="1"/>
      <c r="H480" s="1"/>
      <c r="I480" s="1"/>
      <c r="J480" s="1"/>
      <c r="K480" s="1"/>
      <c r="L480" s="1"/>
      <c r="M480" s="1"/>
      <c r="N480" s="1"/>
      <c r="O480" s="1"/>
    </row>
    <row r="481" spans="1:15" s="3" customFormat="1" ht="13.5">
      <c r="A481" s="5">
        <f t="shared" si="8"/>
        <v>14</v>
      </c>
      <c r="C481" s="1" t="s">
        <v>65</v>
      </c>
      <c r="D481" s="1"/>
      <c r="E481" s="1"/>
      <c r="F481" s="1" t="s">
        <v>66</v>
      </c>
      <c r="G481" s="1"/>
      <c r="H481" s="5" t="s">
        <v>67</v>
      </c>
      <c r="I481" s="1"/>
      <c r="J481" s="1"/>
      <c r="K481" s="1"/>
      <c r="L481" s="1"/>
      <c r="M481" s="1"/>
      <c r="N481" s="1"/>
      <c r="O481" s="1"/>
    </row>
    <row r="482" spans="1:15" s="3" customFormat="1" ht="13.5">
      <c r="A482" s="5">
        <f t="shared" si="8"/>
        <v>15</v>
      </c>
      <c r="C482" s="1"/>
      <c r="D482" s="1"/>
      <c r="E482" s="1"/>
      <c r="F482" s="1"/>
      <c r="G482" s="1"/>
      <c r="H482" s="1"/>
      <c r="I482" s="1"/>
      <c r="J482" s="1"/>
      <c r="K482" s="1"/>
      <c r="L482" s="1"/>
      <c r="M482" s="1"/>
      <c r="N482" s="1"/>
      <c r="O482" s="1"/>
    </row>
    <row r="483" spans="1:15" s="3" customFormat="1" ht="13.5">
      <c r="A483" s="5">
        <f t="shared" si="8"/>
        <v>16</v>
      </c>
      <c r="C483" s="1" t="s">
        <v>68</v>
      </c>
      <c r="D483" s="1"/>
      <c r="E483" s="1"/>
      <c r="F483" s="8">
        <v>6.666354976008192</v>
      </c>
      <c r="G483" s="8"/>
      <c r="H483" s="8">
        <v>14.718470629756158</v>
      </c>
      <c r="I483" s="1"/>
      <c r="J483" s="1"/>
      <c r="K483" s="1"/>
      <c r="L483" s="1"/>
      <c r="M483" s="1"/>
      <c r="N483" s="1"/>
      <c r="O483" s="1"/>
    </row>
    <row r="484" spans="1:15" s="3" customFormat="1" ht="13.5">
      <c r="A484" s="5">
        <f t="shared" si="8"/>
        <v>17</v>
      </c>
      <c r="C484" s="1" t="s">
        <v>61</v>
      </c>
      <c r="D484" s="1"/>
      <c r="E484" s="1"/>
      <c r="F484" s="8">
        <v>-0.07978460773302982</v>
      </c>
      <c r="G484" s="8"/>
      <c r="H484" s="8">
        <v>-8.479757150131908</v>
      </c>
      <c r="I484" s="1"/>
      <c r="J484" s="1"/>
      <c r="K484" s="1"/>
      <c r="L484" s="1"/>
      <c r="M484" s="1"/>
      <c r="N484" s="1"/>
      <c r="O484" s="1"/>
    </row>
    <row r="485" spans="1:15" s="3" customFormat="1" ht="13.5">
      <c r="A485" s="5">
        <f t="shared" si="8"/>
        <v>18</v>
      </c>
      <c r="C485" s="2" t="s">
        <v>162</v>
      </c>
      <c r="D485" s="1"/>
      <c r="E485" s="1"/>
      <c r="F485" s="8">
        <v>1.1895285995505772E-06</v>
      </c>
      <c r="G485" s="8"/>
      <c r="H485" s="8">
        <v>5.876182827340195</v>
      </c>
      <c r="I485" s="1"/>
      <c r="J485" s="1"/>
      <c r="K485" s="1"/>
      <c r="L485" s="1"/>
      <c r="M485" s="1"/>
      <c r="N485" s="1"/>
      <c r="O485" s="1"/>
    </row>
    <row r="486" spans="1:15" s="3" customFormat="1" ht="13.5">
      <c r="A486" s="5">
        <f t="shared" si="8"/>
        <v>19</v>
      </c>
      <c r="C486" s="2" t="s">
        <v>163</v>
      </c>
      <c r="D486" s="1"/>
      <c r="E486" s="1"/>
      <c r="F486" s="8">
        <v>0.03606107169837685</v>
      </c>
      <c r="G486" s="8"/>
      <c r="H486" s="8">
        <v>2.5743514238802625</v>
      </c>
      <c r="I486" s="1"/>
      <c r="J486" s="1"/>
      <c r="K486" s="1"/>
      <c r="L486" s="1"/>
      <c r="M486" s="1"/>
      <c r="N486" s="1"/>
      <c r="O486" s="1"/>
    </row>
    <row r="487" spans="1:15" s="3" customFormat="1" ht="13.5">
      <c r="A487" s="5">
        <f t="shared" si="8"/>
        <v>20</v>
      </c>
      <c r="C487" s="2" t="s">
        <v>164</v>
      </c>
      <c r="D487" s="1"/>
      <c r="E487" s="1"/>
      <c r="F487" s="8">
        <v>-0.4268521119598436</v>
      </c>
      <c r="G487" s="8"/>
      <c r="H487" s="8">
        <v>-3.286365384682734</v>
      </c>
      <c r="I487" s="1"/>
      <c r="J487" s="1"/>
      <c r="K487" s="1"/>
      <c r="L487" s="1"/>
      <c r="M487" s="1"/>
      <c r="N487" s="1"/>
      <c r="O487" s="1"/>
    </row>
    <row r="488" spans="1:15" s="3" customFormat="1" ht="13.5">
      <c r="A488" s="5">
        <f t="shared" si="8"/>
        <v>21</v>
      </c>
      <c r="C488" s="2" t="s">
        <v>165</v>
      </c>
      <c r="D488" s="1"/>
      <c r="E488" s="1"/>
      <c r="F488" s="8">
        <v>0.3961538114782036</v>
      </c>
      <c r="G488" s="8"/>
      <c r="H488" s="8">
        <v>2.414422859232247</v>
      </c>
      <c r="I488" s="1"/>
      <c r="J488" s="1"/>
      <c r="K488" s="1"/>
      <c r="L488" s="1"/>
      <c r="M488" s="1"/>
      <c r="N488" s="1"/>
      <c r="O488" s="1"/>
    </row>
    <row r="489" spans="1:16" ht="13.5">
      <c r="A489" s="5">
        <f t="shared" si="8"/>
        <v>22</v>
      </c>
      <c r="C489" s="2" t="s">
        <v>93</v>
      </c>
      <c r="F489" s="8">
        <v>1.6300816617622031</v>
      </c>
      <c r="G489" s="8"/>
      <c r="H489" s="8">
        <v>5.277513996686743</v>
      </c>
      <c r="P489" s="3"/>
    </row>
    <row r="490" spans="1:16" ht="13.5">
      <c r="A490" s="5">
        <f t="shared" si="8"/>
        <v>23</v>
      </c>
      <c r="C490" s="2"/>
      <c r="F490" s="23"/>
      <c r="G490" s="23"/>
      <c r="H490" s="23"/>
      <c r="P490" s="3"/>
    </row>
    <row r="491" spans="1:16" ht="13.5">
      <c r="A491" s="5">
        <f t="shared" si="8"/>
        <v>24</v>
      </c>
      <c r="C491" s="2"/>
      <c r="D491" s="1" t="s">
        <v>72</v>
      </c>
      <c r="E491" s="1" t="s">
        <v>73</v>
      </c>
      <c r="F491" s="8">
        <v>0.9564366665817444</v>
      </c>
      <c r="G491" s="23"/>
      <c r="H491" s="23"/>
      <c r="P491" s="3"/>
    </row>
    <row r="492" spans="1:16" ht="13.5">
      <c r="A492" s="5">
        <f t="shared" si="8"/>
        <v>25</v>
      </c>
      <c r="C492" s="2"/>
      <c r="D492" s="1" t="s">
        <v>74</v>
      </c>
      <c r="E492" s="1" t="s">
        <v>73</v>
      </c>
      <c r="F492" s="8">
        <v>2.0232473799053348</v>
      </c>
      <c r="G492" s="23"/>
      <c r="H492" s="23"/>
      <c r="P492" s="3"/>
    </row>
  </sheetData>
  <sheetProtection/>
  <printOptions/>
  <pageMargins left="0.5" right="0.5" top="0.75" bottom="0.5" header="0.5" footer="0.5"/>
  <pageSetup fitToHeight="2" horizontalDpi="600" verticalDpi="600" orientation="landscape" scale="55" r:id="rId2"/>
  <rowBreaks count="12" manualBreakCount="12">
    <brk id="54" max="16" man="1"/>
    <brk id="111" max="16" man="1"/>
    <brk id="165" max="16" man="1"/>
    <brk id="222" max="16" man="1"/>
    <brk id="286" max="16" man="1"/>
    <brk id="349" max="16" man="1"/>
    <brk id="403" max="16" man="1"/>
    <brk id="459" max="16" man="1"/>
    <brk id="492" max="16" man="1"/>
    <brk id="546" max="16" man="1"/>
    <brk id="547" max="16" man="1"/>
    <brk id="720" max="16" man="1"/>
  </rowBreaks>
  <colBreaks count="1" manualBreakCount="1">
    <brk id="19"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FPL_User</dc:creator>
  <cp:keywords/>
  <dc:description/>
  <cp:lastModifiedBy>FPL_User</cp:lastModifiedBy>
  <cp:lastPrinted>2016-02-11T20:25:08Z</cp:lastPrinted>
  <dcterms:created xsi:type="dcterms:W3CDTF">2004-04-21T14:16:22Z</dcterms:created>
  <dcterms:modified xsi:type="dcterms:W3CDTF">2016-04-18T15:29:10Z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Status">
    <vt:lpwstr>Draft</vt:lpwstr>
  </property>
  <property fmtid="{D5CDD505-2E9C-101B-9397-08002B2CF9AE}" pid="3" name="Comments">
    <vt:lpwstr/>
  </property>
  <property fmtid="{D5CDD505-2E9C-101B-9397-08002B2CF9AE}" pid="4" name="Document Type">
    <vt:lpwstr>Question</vt:lpwstr>
  </property>
</Properties>
</file>