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96" yWindow="65356" windowWidth="15480" windowHeight="10236" firstSheet="1" activeTab="1"/>
  </bookViews>
  <sheets>
    <sheet name="BExRepositorySheet" sheetId="1" state="veryHidden" r:id="rId1"/>
    <sheet name="Table" sheetId="2" r:id="rId2"/>
  </sheets>
  <externalReferences>
    <externalReference r:id="rId5"/>
  </externalReferences>
  <definedNames>
    <definedName name="DF_GRID_1">'Table'!$F$11:$N$151</definedName>
    <definedName name="_xlnm.Print_Area" localSheetId="1">'Table'!$A$4:$U$159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<sst xmlns="http://schemas.openxmlformats.org/spreadsheetml/2006/main" count="644" uniqueCount="195">
  <si>
    <t>Table</t>
  </si>
  <si>
    <t xml:space="preserve"> </t>
  </si>
  <si>
    <t>Filter</t>
  </si>
  <si>
    <t/>
  </si>
  <si>
    <t>Final Business Area</t>
  </si>
  <si>
    <t>Final Internal Order</t>
  </si>
  <si>
    <t>Final Order type</t>
  </si>
  <si>
    <t>Final Profit Center</t>
  </si>
  <si>
    <t>Source Company Code</t>
  </si>
  <si>
    <t>Source Order type</t>
  </si>
  <si>
    <t>Time: Cal. Year/Quarter</t>
  </si>
  <si>
    <t>Time: Fiscal year/period</t>
  </si>
  <si>
    <t>Time: Fiscal year</t>
  </si>
  <si>
    <t>Time: Posting period</t>
  </si>
  <si>
    <t>Version</t>
  </si>
  <si>
    <t>Account</t>
  </si>
  <si>
    <t>Final Company code</t>
  </si>
  <si>
    <t>FERC D1 (Before Indirect Summarization) Master (A/FFc/S)</t>
  </si>
  <si>
    <t>Final Object Description</t>
  </si>
  <si>
    <t>Final Object Identifier</t>
  </si>
  <si>
    <t>Source Internal Order</t>
  </si>
  <si>
    <t>Source Object Description</t>
  </si>
  <si>
    <t>Source Object Identifier</t>
  </si>
  <si>
    <t>Final WBS-IM/Program Position</t>
  </si>
  <si>
    <t>Final WBS-Project type</t>
  </si>
  <si>
    <t>Final WBS-Requesting CC</t>
  </si>
  <si>
    <t>Final WBS-Functional Area</t>
  </si>
  <si>
    <t>Final Respsible CC</t>
  </si>
  <si>
    <t>Final WBS Element-L4</t>
  </si>
  <si>
    <t>Final WBS-Project-L1</t>
  </si>
  <si>
    <t>Final WBS-Reporting-L3</t>
  </si>
  <si>
    <t>Final WBS-L2</t>
  </si>
  <si>
    <t>Account-Alt</t>
  </si>
  <si>
    <t>Account-Regulatory</t>
  </si>
  <si>
    <t>Account-Alt-FERC Map</t>
  </si>
  <si>
    <t>Account-Regulatory-Alt</t>
  </si>
  <si>
    <t>Final WBS-Plant Fuel</t>
  </si>
  <si>
    <t>Final WBS-Plant Tech</t>
  </si>
  <si>
    <t>JAN 2014 - DEC 2015   
FERC Actuals</t>
  </si>
  <si>
    <t>JAN 2016 - DEC 2018 
FB7</t>
  </si>
  <si>
    <t>9408175</t>
  </si>
  <si>
    <t>Tax Oth Than Inc Tax-PR Tax-A05-Capac</t>
  </si>
  <si>
    <t>9506075</t>
  </si>
  <si>
    <t>Misc Steam Power Expenses-Security-A05 Cap</t>
  </si>
  <si>
    <t>9524220</t>
  </si>
  <si>
    <t>Misc Nucl Pwr Exp-Height Sec-A05Capacity</t>
  </si>
  <si>
    <t>9549075</t>
  </si>
  <si>
    <t>Misc Other Power Gener Exp-Security-A05Capacity</t>
  </si>
  <si>
    <t>9925104</t>
  </si>
  <si>
    <t>Injuries&amp; Damages-HeightSecure-A05 Capacity</t>
  </si>
  <si>
    <t>9925115</t>
  </si>
  <si>
    <t>Injs and Damages-EmployeeWorkComp-05Capc</t>
  </si>
  <si>
    <t>9926205</t>
  </si>
  <si>
    <t>Employee Pensions &amp; Benefits-A05 Capacity</t>
  </si>
  <si>
    <t>Overall Result</t>
  </si>
  <si>
    <t>2014</t>
  </si>
  <si>
    <t>2015</t>
  </si>
  <si>
    <t>2016</t>
  </si>
  <si>
    <t>2017</t>
  </si>
  <si>
    <t>2018</t>
  </si>
  <si>
    <t>UNUC.00000001.01.04</t>
  </si>
  <si>
    <t>Force on Force Upgrades</t>
  </si>
  <si>
    <t>UNUC.00000001.01.13</t>
  </si>
  <si>
    <t>Security Cap Base</t>
  </si>
  <si>
    <t>UNUC.00000001.01.15</t>
  </si>
  <si>
    <t>Part 73 Cyber Security Impacts</t>
  </si>
  <si>
    <t>UNUC.00000002.01.15</t>
  </si>
  <si>
    <t>UNUC.00000003.01.01</t>
  </si>
  <si>
    <t>UNUC.00000604.01.01</t>
  </si>
  <si>
    <t>EP Capacity Clause - PTN</t>
  </si>
  <si>
    <t>UNUC.00000748.01.01</t>
  </si>
  <si>
    <t>EP Capacity Clause - PSL</t>
  </si>
  <si>
    <t>UPGD.00000624.01.01</t>
  </si>
  <si>
    <t>PMT 1&amp;2 PLANT SECURITY</t>
  </si>
  <si>
    <t>UPGD.00000627.01.01</t>
  </si>
  <si>
    <t>PTF 1&amp;2 PLANT SECURITY</t>
  </si>
  <si>
    <t>UPGD.00000633.01.01</t>
  </si>
  <si>
    <t>PFM 2 PLANT SECURITY</t>
  </si>
  <si>
    <t>UPGD.00000633.03.01</t>
  </si>
  <si>
    <t>PFM 2 CYBER SECURITY</t>
  </si>
  <si>
    <t>UPGD.00000634.01.01</t>
  </si>
  <si>
    <t>PSN 4&amp;5 PLANT SECURITY</t>
  </si>
  <si>
    <t>UPGD.00000635.01.01</t>
  </si>
  <si>
    <t>GTPP PLANT SECURITY</t>
  </si>
  <si>
    <t>UPGD.00000636.01.01</t>
  </si>
  <si>
    <t>PMT 3 PLANT SECURITY</t>
  </si>
  <si>
    <t>UPGD.00000728.01.01</t>
  </si>
  <si>
    <t>PTF 5 PLANT SECURITY</t>
  </si>
  <si>
    <t>UPGD.00000963.01.01</t>
  </si>
  <si>
    <t>NERC CIP SUPPORT - INTRUMENT &amp; CONTROL</t>
  </si>
  <si>
    <t>UPGD.00003814.01.01</t>
  </si>
  <si>
    <t>PWC PLANT SECURITY NERC</t>
  </si>
  <si>
    <t>Result</t>
  </si>
  <si>
    <t>UPGD.00000399.01.01</t>
  </si>
  <si>
    <t>PCU PLANT SECURITY</t>
  </si>
  <si>
    <t>UPGD.00000621.01.01</t>
  </si>
  <si>
    <t>PSN 3 PLANT SECURITY</t>
  </si>
  <si>
    <t>UPGD.00000625.02.01</t>
  </si>
  <si>
    <t>PMR 1&amp;2 NERC CIP</t>
  </si>
  <si>
    <t>UPGD.00000625.03.01</t>
  </si>
  <si>
    <t>PMR 1&amp;2 CYBER SECURITY</t>
  </si>
  <si>
    <t>UPGD.00000626.01.01</t>
  </si>
  <si>
    <t>PPE 3&amp;4 PLANT SECURITY</t>
  </si>
  <si>
    <t>UPGD.00000628.01.01</t>
  </si>
  <si>
    <t>TMT PLANT SECURITY</t>
  </si>
  <si>
    <t>UPGD.00000631.01.01</t>
  </si>
  <si>
    <t>FUELS INFRASTRUCTURE  PLANT SECURITY</t>
  </si>
  <si>
    <t>UPGD.00000730.01.01</t>
  </si>
  <si>
    <t>PGD PLANT SECURITY</t>
  </si>
  <si>
    <t>UPGD.00004811.01.01</t>
  </si>
  <si>
    <t>PJK 1&amp;2 NERC Compliance</t>
  </si>
  <si>
    <t>UPGD.00004811.03.01</t>
  </si>
  <si>
    <t>SJRPP 1&amp;2 CYBER SECURITY</t>
  </si>
  <si>
    <t>UCOR.00000622.01.02</t>
  </si>
  <si>
    <t>PSL Participant Billing Capacity</t>
  </si>
  <si>
    <t>UNUC.00000001.01.01</t>
  </si>
  <si>
    <t>Regulated Security Solutions, Inc</t>
  </si>
  <si>
    <t>UNUC.00000001.01.02</t>
  </si>
  <si>
    <t>NRC Part 171 Homeland Security</t>
  </si>
  <si>
    <t>UNUC.00000001.01.03</t>
  </si>
  <si>
    <t>DBT and FOF Maint/Mods</t>
  </si>
  <si>
    <t>UNUC.00000001.01.05</t>
  </si>
  <si>
    <t>Force on Force Exercises</t>
  </si>
  <si>
    <t>UNUC.00000001.01.06</t>
  </si>
  <si>
    <t>Security Equipment</t>
  </si>
  <si>
    <t>UNUC.00000001.01.07</t>
  </si>
  <si>
    <t>Security Vehicles</t>
  </si>
  <si>
    <t>UNUC.00000001.01.09</t>
  </si>
  <si>
    <t>NEI Contract for Adversary Services</t>
  </si>
  <si>
    <t>UNUC.00000001.01.10</t>
  </si>
  <si>
    <t>CAT (Composite Adversary Team</t>
  </si>
  <si>
    <t>UNUC.00000001.01.11</t>
  </si>
  <si>
    <t>Security Cap Instructor Trng &amp; Qual</t>
  </si>
  <si>
    <t>UNUC.00000001.01.12</t>
  </si>
  <si>
    <t>Materials and Supplies</t>
  </si>
  <si>
    <t>UNUC.00000001.01.14</t>
  </si>
  <si>
    <t>Contractor and Professional Services</t>
  </si>
  <si>
    <t>UNUC.00000002.01.01</t>
  </si>
  <si>
    <t>UNUC.00000002.01.02</t>
  </si>
  <si>
    <t>UNUC.00000002.01.03</t>
  </si>
  <si>
    <t>UNUC.00000002.01.04</t>
  </si>
  <si>
    <t>UNUC.00000002.01.05</t>
  </si>
  <si>
    <t>UNUC.00000002.01.06</t>
  </si>
  <si>
    <t>UNUC.00000002.01.07</t>
  </si>
  <si>
    <t>UNUC.00000002.01.09</t>
  </si>
  <si>
    <t>UNUC.00000002.01.10</t>
  </si>
  <si>
    <t>UNUC.00000002.01.11</t>
  </si>
  <si>
    <t>UNUC.00000002.01.13</t>
  </si>
  <si>
    <t>UNUC.00000002.01.14</t>
  </si>
  <si>
    <t>UNUC.00000715.01.01</t>
  </si>
  <si>
    <t>Security Clause Reinvestigations</t>
  </si>
  <si>
    <t>UNUC.00000914.01.01</t>
  </si>
  <si>
    <t>PTN Capacity Clause Cyber Security</t>
  </si>
  <si>
    <t>UNUC.00000969.10.01</t>
  </si>
  <si>
    <t>PTN UB SECURITY UPGRADES O&amp;M - ALT</t>
  </si>
  <si>
    <t>UNUC.00000969.20.01</t>
  </si>
  <si>
    <t>PTN UB SECURITY UPGRADES O&amp;M - ENG</t>
  </si>
  <si>
    <t>UNUC.00001012.01.01</t>
  </si>
  <si>
    <t>St. Lucie Cyber Security Maintenance Fee</t>
  </si>
  <si>
    <t>UNUC.00001057.01.01</t>
  </si>
  <si>
    <t>PTN Access Reinvestigation</t>
  </si>
  <si>
    <t>UNUC.00001058.01.01</t>
  </si>
  <si>
    <t>PSL Access Reinvestigation</t>
  </si>
  <si>
    <t>UPGD.00000634.03.01</t>
  </si>
  <si>
    <t>PSN 4&amp;5 CYBER SECURITY</t>
  </si>
  <si>
    <t>UPGD.00000635.03.01</t>
  </si>
  <si>
    <t>GTPP CYBER SECURITY</t>
  </si>
  <si>
    <t>UPGD.00000729.02.01</t>
  </si>
  <si>
    <t>PMR 8 NERC CIP</t>
  </si>
  <si>
    <t>UPGD.00000729.03.01</t>
  </si>
  <si>
    <t>PMR 8 CYBER SECURITY</t>
  </si>
  <si>
    <t>UPGD.00001282.02.01</t>
  </si>
  <si>
    <t>PMR 3&amp;4 NERC CIP</t>
  </si>
  <si>
    <t>UPGD.00001282.03.01</t>
  </si>
  <si>
    <t>PMR 3&amp;4 CYBER SECURITY</t>
  </si>
  <si>
    <t>UPGD.00001446.01.01</t>
  </si>
  <si>
    <t>PFL PLANT SECURITY</t>
  </si>
  <si>
    <t>UPGD.00001446.03.01</t>
  </si>
  <si>
    <t>PFL CYBER SECURITY</t>
  </si>
  <si>
    <t>UPGD.00003208.01.01</t>
  </si>
  <si>
    <t>PPE 5 PLANT SECURITY</t>
  </si>
  <si>
    <t>UPGD.00004447.02.01</t>
  </si>
  <si>
    <t>PFM 3 CYBER SECURITY</t>
  </si>
  <si>
    <t>UPGD.00005600.01.01</t>
  </si>
  <si>
    <t>PRV 5 PLANT SECURITY</t>
  </si>
  <si>
    <t>UPGD.00005601.01.01</t>
  </si>
  <si>
    <t>PCC 3 PLANT SECURITY</t>
  </si>
  <si>
    <t>UPGD.00005601.03.01</t>
  </si>
  <si>
    <t>PCC 3 CYBER SECURITY</t>
  </si>
  <si>
    <t>UNUC.00000003.01.07</t>
  </si>
  <si>
    <t>Security Cap Base Insurance</t>
  </si>
  <si>
    <t>Tax Oth Than Inc Tax-PR Tax-A05-Capac, Misc Steam Power Expenses-Security-A05 Cap...</t>
  </si>
  <si>
    <t>UCOR.00000622.01.02 PSL Participant Billing Capacity...</t>
  </si>
  <si>
    <t>OPC 012809</t>
  </si>
  <si>
    <t>FPL RC-16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</si>
</sst>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M_-;\-* #,##0.00\ _D_M_-;_-* &quot;-&quot;??\ _D_M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\ &quot;DM&quot;_-;\-* #,##0\ &quot;DM&quot;_-;_-* &quot;-&quot;\ &quot;DM&quot;_-;_-@_-"/>
    <numFmt numFmtId="184" formatCode="\ #,##0"/>
    <numFmt numFmtId="185" formatCode="\ #,##0.00\ \ &quot;DM&quot;"/>
    <numFmt numFmtId="186" formatCode="[$-409]dddd\,\ mmmm\ dd\,\ yyyy"/>
    <numFmt numFmtId="187" formatCode="\ #,##0\ \ &quot;PC&quot;"/>
    <numFmt numFmtId="188" formatCode="&quot;$&quot;\ \ #,##0.00"/>
    <numFmt numFmtId="189" formatCode="#,##0\ &quot;DM&quot;;\-#,##0\ &quot;DM&quot;"/>
    <numFmt numFmtId="190" formatCode="#,##0\ &quot;DM&quot;;[Red]\-#,##0\ &quot;DM&quot;"/>
    <numFmt numFmtId="191" formatCode="#,##0.00\ &quot;DM&quot;;\-#,##0.00\ &quot;DM&quot;"/>
    <numFmt numFmtId="192" formatCode="#,##0.00\ &quot;DM&quot;;[Red]\-#,##0.00\ &quot;DM&quot;"/>
    <numFmt numFmtId="193" formatCode="#,##0.00\ _D_M"/>
    <numFmt numFmtId="194" formatCode="[Red][&lt;0.8]General"/>
    <numFmt numFmtId="195" formatCode="[Red][&gt;1.1]General"/>
    <numFmt numFmtId="196" formatCode="[Red][&gt;1]General"/>
    <numFmt numFmtId="197" formatCode="[Red][&lt;0.2]General"/>
    <numFmt numFmtId="198" formatCode="[Red][&lt;0.13]General"/>
    <numFmt numFmtId="199" formatCode="&quot;Cr$&quot;\ #,##0_);\(&quot;Cr$&quot;\ #,##0\)"/>
    <numFmt numFmtId="200" formatCode="&quot;Cr$&quot;\ #,##0_);[Red]\(&quot;Cr$&quot;\ #,##0\)"/>
    <numFmt numFmtId="201" formatCode="&quot;Cr$&quot;\ #,##0.00_);\(&quot;Cr$&quot;\ #,##0.00\)"/>
    <numFmt numFmtId="202" formatCode="&quot;Cr$&quot;\ #,##0.00_);[Red]\(&quot;Cr$&quot;\ #,##0.00\)"/>
    <numFmt numFmtId="203" formatCode="_(&quot;Cr$&quot;\ * #,##0_);_(&quot;Cr$&quot;\ * \(#,##0\);_(&quot;Cr$&quot;\ * &quot;-&quot;_);_(@_)"/>
    <numFmt numFmtId="204" formatCode="_(&quot;Cr$&quot;\ * #,##0.00_);_(&quot;Cr$&quot;\ * \(#,##0.00\);_(&quot;Cr$&quot;\ * &quot;-&quot;??_);_(@_)"/>
    <numFmt numFmtId="205" formatCode="#,###"/>
    <numFmt numFmtId="206" formatCode="0#\-####"/>
    <numFmt numFmtId="207" formatCode="_(* #,##0.00_);_(* \(#,##0.00\);"/>
    <numFmt numFmtId="208" formatCode="0.00;0.00;"/>
    <numFmt numFmtId="209" formatCode="##\-####;;"/>
    <numFmt numFmtId="210" formatCode="[Red]0.00\ &quot;DM&quot;"/>
    <numFmt numFmtId="211" formatCode="&quot;$&quot;#,##0.00"/>
    <numFmt numFmtId="212" formatCode="&quot;***&quot;"/>
    <numFmt numFmtId="213" formatCode="0.00\ &quot;DM&quot;"/>
    <numFmt numFmtId="214" formatCode="&quot;$&quot;\ 0.00"/>
    <numFmt numFmtId="215" formatCode="#,##0.00;[Red]#,##0.00"/>
    <numFmt numFmtId="216" formatCode="\ #,##0\ \ &quot;ST&quot;"/>
    <numFmt numFmtId="217" formatCode="&quot;*&quot;"/>
    <numFmt numFmtId="218" formatCode="\$\ #,##0.00\ ;\$\ &quot;(&quot;#,##0.00&quot;)&quot;"/>
    <numFmt numFmtId="219" formatCode="#,##0.00\ %;&quot;(&quot;#,##0.00&quot;)&quot;\ %"/>
    <numFmt numFmtId="220" formatCode="#,##0.00\ ;&quot;(&quot;#,##0.00&quot;)&quot;"/>
    <numFmt numFmtId="221" formatCode="#,##0.00000\ %;&quot;(&quot;#,##0.00000&quot;)&quot;\ %"/>
    <numFmt numFmtId="222" formatCode="\$\ #,##0.0\ ;\$\ &quot;(&quot;#,##0.0&quot;)&quot;"/>
    <numFmt numFmtId="223" formatCode="\$\ #,##0\ ;\$\ &quot;(&quot;#,##0&quot;)&quot;"/>
  </numFmts>
  <fonts count="30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i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6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40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</borders>
  <cellStyleXfs count="12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26" borderId="0" applyNumberFormat="0" applyBorder="0" applyAlignment="0" applyProtection="0"/>
    <xf numFmtId="0" fontId="11" fillId="34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0" fillId="24" borderId="0" applyNumberFormat="0" applyBorder="0" applyAlignment="0" applyProtection="0"/>
    <xf numFmtId="0" fontId="1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0" fillId="40" borderId="0" applyNumberFormat="0" applyBorder="0" applyAlignment="0" applyProtection="0"/>
    <xf numFmtId="0" fontId="12" fillId="38" borderId="0" applyNumberFormat="0" applyBorder="0" applyAlignment="0" applyProtection="0"/>
    <xf numFmtId="0" fontId="13" fillId="41" borderId="1" applyNumberFormat="0" applyAlignment="0" applyProtection="0"/>
    <xf numFmtId="0" fontId="14" fillId="33" borderId="2" applyNumberFormat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9" borderId="1" applyNumberFormat="0" applyAlignment="0" applyProtection="0"/>
    <xf numFmtId="0" fontId="20" fillId="0" borderId="6" applyNumberFormat="0" applyFill="0" applyAlignment="0" applyProtection="0"/>
    <xf numFmtId="0" fontId="20" fillId="39" borderId="0" applyNumberFormat="0" applyBorder="0" applyAlignment="0" applyProtection="0"/>
    <xf numFmtId="0" fontId="0" fillId="38" borderId="1" applyNumberFormat="0" applyFont="0" applyAlignment="0" applyProtection="0"/>
    <xf numFmtId="0" fontId="21" fillId="41" borderId="7" applyNumberFormat="0" applyAlignment="0" applyProtection="0"/>
    <xf numFmtId="9" fontId="1" fillId="0" borderId="0" applyFont="0" applyFill="0" applyBorder="0" applyAlignment="0" applyProtection="0"/>
    <xf numFmtId="4" fontId="0" fillId="45" borderId="1" applyNumberFormat="0" applyProtection="0">
      <alignment vertical="center"/>
    </xf>
    <xf numFmtId="4" fontId="24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0" fontId="7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5" fillId="57" borderId="11" applyBorder="0">
      <alignment/>
      <protection/>
    </xf>
    <xf numFmtId="4" fontId="6" fillId="64" borderId="8" applyNumberFormat="0" applyProtection="0">
      <alignment vertical="center"/>
    </xf>
    <xf numFmtId="4" fontId="24" fillId="64" borderId="12" applyNumberFormat="0" applyProtection="0">
      <alignment vertical="center"/>
    </xf>
    <xf numFmtId="4" fontId="6" fillId="60" borderId="8" applyNumberFormat="0" applyProtection="0">
      <alignment horizontal="left" vertical="center" indent="1"/>
    </xf>
    <xf numFmtId="0" fontId="6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4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0" fontId="6" fillId="58" borderId="8" applyNumberFormat="0" applyProtection="0">
      <alignment horizontal="left" vertical="top" indent="1"/>
    </xf>
    <xf numFmtId="4" fontId="8" fillId="65" borderId="9" applyNumberFormat="0" applyProtection="0">
      <alignment horizontal="left" vertical="center" indent="1"/>
    </xf>
    <xf numFmtId="0" fontId="0" fillId="66" borderId="12">
      <alignment/>
      <protection/>
    </xf>
    <xf numFmtId="4" fontId="9" fillId="63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22">
    <xf numFmtId="0" fontId="0" fillId="2" borderId="0" xfId="0" applyAlignment="1">
      <alignment/>
    </xf>
    <xf numFmtId="0" fontId="0" fillId="67" borderId="14" xfId="0" applyFill="1" applyBorder="1" applyAlignment="1">
      <alignment/>
    </xf>
    <xf numFmtId="0" fontId="0" fillId="67" borderId="14" xfId="0" applyFill="1" applyBorder="1" applyAlignment="1">
      <alignment vertical="center"/>
    </xf>
    <xf numFmtId="0" fontId="0" fillId="67" borderId="15" xfId="0" applyFill="1" applyBorder="1" applyAlignment="1">
      <alignment/>
    </xf>
    <xf numFmtId="0" fontId="5" fillId="67" borderId="14" xfId="0" applyFont="1" applyFill="1" applyBorder="1" applyAlignment="1">
      <alignment horizontal="right" vertical="center"/>
    </xf>
    <xf numFmtId="0" fontId="0" fillId="67" borderId="14" xfId="0" applyFill="1" applyBorder="1" applyAlignment="1" quotePrefix="1">
      <alignment vertical="center"/>
    </xf>
    <xf numFmtId="0" fontId="0" fillId="2" borderId="0" xfId="0" applyAlignment="1" quotePrefix="1">
      <alignment/>
    </xf>
    <xf numFmtId="0" fontId="0" fillId="63" borderId="16" xfId="0" applyFill="1" applyBorder="1" applyAlignment="1">
      <alignment/>
    </xf>
    <xf numFmtId="0" fontId="0" fillId="63" borderId="17" xfId="0" applyFill="1" applyBorder="1" applyAlignment="1">
      <alignment/>
    </xf>
    <xf numFmtId="0" fontId="0" fillId="63" borderId="18" xfId="0" applyFill="1" applyBorder="1" applyAlignment="1">
      <alignment/>
    </xf>
    <xf numFmtId="0" fontId="0" fillId="46" borderId="1" xfId="117" applyNumberFormat="1" applyProtection="1" quotePrefix="1">
      <alignment horizontal="left" vertical="center" indent="1"/>
      <protection/>
    </xf>
    <xf numFmtId="218" fontId="0" fillId="0" borderId="1" xfId="115" applyNumberFormat="1" applyProtection="1">
      <alignment horizontal="right" vertical="center"/>
      <protection/>
    </xf>
    <xf numFmtId="0" fontId="0" fillId="45" borderId="1" xfId="83" applyNumberFormat="1" applyProtection="1" quotePrefix="1">
      <alignment horizontal="left" vertical="center" indent="1"/>
      <protection/>
    </xf>
    <xf numFmtId="218" fontId="0" fillId="45" borderId="1" xfId="81" applyNumberFormat="1" applyProtection="1">
      <alignment vertical="center"/>
      <protection/>
    </xf>
    <xf numFmtId="0" fontId="4" fillId="68" borderId="0" xfId="0" applyFont="1" applyFill="1" applyAlignment="1">
      <alignment/>
    </xf>
    <xf numFmtId="0" fontId="0" fillId="46" borderId="1" xfId="85" applyNumberFormat="1" applyProtection="1" quotePrefix="1">
      <alignment horizontal="left" vertical="center" indent="1"/>
      <protection/>
    </xf>
    <xf numFmtId="0" fontId="0" fillId="57" borderId="8" xfId="102" applyNumberFormat="1" applyProtection="1" quotePrefix="1">
      <alignment horizontal="left" vertical="top" indent="1"/>
      <protection/>
    </xf>
    <xf numFmtId="0" fontId="0" fillId="57" borderId="8" xfId="102" applyNumberFormat="1" applyAlignment="1" applyProtection="1" quotePrefix="1">
      <alignment horizontal="left" vertical="top" wrapText="1" indent="1"/>
      <protection/>
    </xf>
    <xf numFmtId="223" fontId="0" fillId="0" borderId="1" xfId="115" applyNumberFormat="1" applyProtection="1">
      <alignment horizontal="right" vertical="center"/>
      <protection/>
    </xf>
    <xf numFmtId="0" fontId="4" fillId="68" borderId="11" xfId="110" applyFont="1" applyFill="1" applyBorder="1" applyAlignment="1">
      <alignment/>
      <protection/>
    </xf>
    <xf numFmtId="0" fontId="4" fillId="68" borderId="19" xfId="110" applyFont="1" applyFill="1" applyBorder="1" applyAlignment="1">
      <alignment/>
      <protection/>
    </xf>
    <xf numFmtId="0" fontId="5" fillId="2" borderId="0" xfId="0" applyFont="1" applyAlignment="1">
      <alignment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APBEXaggData" xfId="81"/>
    <cellStyle name="SAPBEXaggDataEmph" xfId="82"/>
    <cellStyle name="SAPBEXaggItem" xfId="83"/>
    <cellStyle name="SAPBEXaggItemX" xfId="84"/>
    <cellStyle name="SAPBEXchaText" xfId="85"/>
    <cellStyle name="SAPBEXexcBad7" xfId="86"/>
    <cellStyle name="SAPBEXexcBad8" xfId="87"/>
    <cellStyle name="SAPBEXexcBad9" xfId="88"/>
    <cellStyle name="SAPBEXexcCritical4" xfId="89"/>
    <cellStyle name="SAPBEXexcCritical5" xfId="90"/>
    <cellStyle name="SAPBEXexcCritical6" xfId="91"/>
    <cellStyle name="SAPBEXexcGood1" xfId="92"/>
    <cellStyle name="SAPBEXexcGood2" xfId="93"/>
    <cellStyle name="SAPBEXexcGood3" xfId="94"/>
    <cellStyle name="SAPBEXfilterDrill" xfId="95"/>
    <cellStyle name="SAPBEXfilterItem" xfId="96"/>
    <cellStyle name="SAPBEXfilterText" xfId="97"/>
    <cellStyle name="SAPBEXformats" xfId="98"/>
    <cellStyle name="SAPBEXheaderItem" xfId="99"/>
    <cellStyle name="SAPBEXheaderText" xfId="100"/>
    <cellStyle name="SAPBEXHLevel0" xfId="101"/>
    <cellStyle name="SAPBEXHLevel0X" xfId="102"/>
    <cellStyle name="SAPBEXHLevel1" xfId="103"/>
    <cellStyle name="SAPBEXHLevel1X" xfId="104"/>
    <cellStyle name="SAPBEXHLevel2" xfId="105"/>
    <cellStyle name="SAPBEXHLevel2X" xfId="106"/>
    <cellStyle name="SAPBEXHLevel3" xfId="107"/>
    <cellStyle name="SAPBEXHLevel3X" xfId="108"/>
    <cellStyle name="SAPBEXinputData" xfId="109"/>
    <cellStyle name="SAPBEXItemHeader" xfId="110"/>
    <cellStyle name="SAPBEXresData" xfId="111"/>
    <cellStyle name="SAPBEXresDataEmph" xfId="112"/>
    <cellStyle name="SAPBEXresItem" xfId="113"/>
    <cellStyle name="SAPBEXresItemX" xfId="114"/>
    <cellStyle name="SAPBEXstdData" xfId="115"/>
    <cellStyle name="SAPBEXstdDataEmph" xfId="116"/>
    <cellStyle name="SAPBEXstdItem" xfId="117"/>
    <cellStyle name="SAPBEXstdItemX" xfId="118"/>
    <cellStyle name="SAPBEXtitle" xfId="119"/>
    <cellStyle name="SAPBEXunassignedItem" xfId="120"/>
    <cellStyle name="SAPBEXundefined" xfId="121"/>
    <cellStyle name="Sheet Title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61</xdr:col>
      <xdr:colOff>9525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8625"/>
          <a:ext cx="106451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</xdr:row>
      <xdr:rowOff>0</xdr:rowOff>
    </xdr:from>
    <xdr:to>
      <xdr:col>11</xdr:col>
      <xdr:colOff>371475</xdr:colOff>
      <xdr:row>4</xdr:row>
      <xdr:rowOff>38100</xdr:rowOff>
    </xdr:to>
    <xdr:sp fLocksText="0">
      <xdr:nvSpPr>
        <xdr:cNvPr id="2" name="TextQueryTitle"/>
        <xdr:cNvSpPr txBox="1">
          <a:spLocks noChangeArrowheads="1"/>
        </xdr:cNvSpPr>
      </xdr:nvSpPr>
      <xdr:spPr>
        <a:xfrm>
          <a:off x="3467100" y="428625"/>
          <a:ext cx="9515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1181100</xdr:colOff>
      <xdr:row>4</xdr:row>
      <xdr:rowOff>66675</xdr:rowOff>
    </xdr:from>
    <xdr:to>
      <xdr:col>3</xdr:col>
      <xdr:colOff>247650</xdr:colOff>
      <xdr:row>4</xdr:row>
      <xdr:rowOff>219075</xdr:rowOff>
    </xdr:to>
    <xdr:pic macro="[0]!Sheet2.Info_click">
      <xdr:nvPicPr>
        <xdr:cNvPr id="3" name="Info" descr="Inform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800100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533400</xdr:colOff>
      <xdr:row>4</xdr:row>
      <xdr:rowOff>66675</xdr:rowOff>
    </xdr:from>
    <xdr:to>
      <xdr:col>2</xdr:col>
      <xdr:colOff>990600</xdr:colOff>
      <xdr:row>4</xdr:row>
      <xdr:rowOff>219075</xdr:rowOff>
    </xdr:to>
    <xdr:pic macro="[0]!Sheet2.filterA_click">
      <xdr:nvPicPr>
        <xdr:cNvPr id="4" name="FilterA" descr="Filter_pres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80010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76200</xdr:rowOff>
    </xdr:from>
    <xdr:to>
      <xdr:col>2</xdr:col>
      <xdr:colOff>342900</xdr:colOff>
      <xdr:row>4</xdr:row>
      <xdr:rowOff>228600</xdr:rowOff>
    </xdr:to>
    <xdr:pic macro="[0]!Sheet2.Graph_click">
      <xdr:nvPicPr>
        <xdr:cNvPr id="5" name="Chart" descr="Cha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809625"/>
          <a:ext cx="419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123825</xdr:colOff>
      <xdr:row>10</xdr:row>
      <xdr:rowOff>161925</xdr:rowOff>
    </xdr:to>
    <xdr:pic macro="[1]!DesignIconClicked">
      <xdr:nvPicPr>
        <xdr:cNvPr id="6" name="BEx1S60WWUDUPNAFK30NYSDLO6O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2611100" y="19812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9.75">
      <c r="A1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51"/>
  <sheetViews>
    <sheetView showGridLines="0" tabSelected="1" zoomScalePageLayoutView="0" workbookViewId="0" topLeftCell="A1">
      <selection activeCell="C3" sqref="C3"/>
    </sheetView>
  </sheetViews>
  <sheetFormatPr defaultColWidth="17.16015625" defaultRowHeight="11.25"/>
  <cols>
    <col min="1" max="1" width="3.16015625" style="0" customWidth="1"/>
    <col min="2" max="2" width="1.3359375" style="0" customWidth="1"/>
    <col min="3" max="3" width="28.5" style="0" customWidth="1"/>
    <col min="4" max="4" width="15.33203125" style="0" customWidth="1"/>
    <col min="5" max="5" width="8.83203125" style="0" customWidth="1"/>
    <col min="6" max="6" width="19.16015625" style="0" customWidth="1"/>
    <col min="7" max="7" width="45.83203125" style="0" customWidth="1"/>
    <col min="8" max="8" width="22.33203125" style="0" customWidth="1"/>
    <col min="9" max="9" width="41" style="0" customWidth="1"/>
    <col min="10" max="10" width="20.33203125" style="0" customWidth="1"/>
    <col min="11" max="12" width="14.83203125" style="0" customWidth="1"/>
    <col min="13" max="13" width="20.33203125" style="0" customWidth="1"/>
    <col min="14" max="15" width="14.83203125" style="0" customWidth="1"/>
    <col min="16" max="16" width="15.83203125" style="0" customWidth="1"/>
    <col min="17" max="17" width="15.33203125" style="0" customWidth="1"/>
    <col min="18" max="20" width="14.83203125" style="0" customWidth="1"/>
    <col min="21" max="21" width="41.83203125" style="0" customWidth="1"/>
    <col min="22" max="22" width="39.66015625" style="0" customWidth="1"/>
    <col min="23" max="24" width="14.83203125" style="0" customWidth="1"/>
    <col min="25" max="25" width="37" style="0" customWidth="1"/>
    <col min="26" max="26" width="42.5" style="0" customWidth="1"/>
    <col min="27" max="27" width="39.16015625" style="0" customWidth="1"/>
    <col min="28" max="28" width="45.83203125" style="0" customWidth="1"/>
    <col min="29" max="29" width="41.66015625" style="0" customWidth="1"/>
    <col min="30" max="30" width="41.83203125" style="0" customWidth="1"/>
    <col min="31" max="31" width="39.66015625" style="0" customWidth="1"/>
    <col min="32" max="32" width="14.83203125" style="0" customWidth="1"/>
    <col min="33" max="33" width="37" style="0" bestFit="1" customWidth="1"/>
    <col min="34" max="34" width="42.5" style="0" bestFit="1" customWidth="1"/>
    <col min="35" max="35" width="39.16015625" style="0" bestFit="1" customWidth="1"/>
    <col min="36" max="36" width="45.83203125" style="0" bestFit="1" customWidth="1"/>
    <col min="37" max="37" width="41.66015625" style="0" bestFit="1" customWidth="1"/>
    <col min="38" max="38" width="41.83203125" style="0" bestFit="1" customWidth="1"/>
    <col min="39" max="39" width="39.66015625" style="0" bestFit="1" customWidth="1"/>
    <col min="40" max="40" width="14.83203125" style="0" customWidth="1"/>
    <col min="41" max="41" width="37" style="0" bestFit="1" customWidth="1"/>
    <col min="42" max="42" width="42.5" style="0" bestFit="1" customWidth="1"/>
    <col min="43" max="43" width="39.16015625" style="0" bestFit="1" customWidth="1"/>
    <col min="44" max="44" width="45.83203125" style="0" bestFit="1" customWidth="1"/>
    <col min="45" max="45" width="41.66015625" style="0" bestFit="1" customWidth="1"/>
    <col min="46" max="46" width="41.83203125" style="0" bestFit="1" customWidth="1"/>
    <col min="47" max="47" width="39.66015625" style="0" bestFit="1" customWidth="1"/>
    <col min="48" max="48" width="14.83203125" style="0" customWidth="1"/>
    <col min="49" max="49" width="15.83203125" style="0" customWidth="1"/>
    <col min="50" max="50" width="37" style="0" bestFit="1" customWidth="1"/>
    <col min="51" max="51" width="42.5" style="0" bestFit="1" customWidth="1"/>
    <col min="52" max="52" width="39.16015625" style="0" bestFit="1" customWidth="1"/>
    <col min="53" max="53" width="45.83203125" style="0" bestFit="1" customWidth="1"/>
    <col min="54" max="54" width="41.66015625" style="0" bestFit="1" customWidth="1"/>
    <col min="55" max="55" width="41.83203125" style="0" bestFit="1" customWidth="1"/>
    <col min="56" max="56" width="39.66015625" style="0" bestFit="1" customWidth="1"/>
    <col min="57" max="57" width="14.83203125" style="0" customWidth="1"/>
    <col min="58" max="58" width="37" style="0" bestFit="1" customWidth="1"/>
    <col min="59" max="59" width="42.5" style="0" bestFit="1" customWidth="1"/>
    <col min="60" max="60" width="39.16015625" style="0" bestFit="1" customWidth="1"/>
    <col min="61" max="61" width="45.83203125" style="0" bestFit="1" customWidth="1"/>
    <col min="62" max="62" width="41.66015625" style="0" bestFit="1" customWidth="1"/>
    <col min="63" max="63" width="41.83203125" style="0" bestFit="1" customWidth="1"/>
    <col min="64" max="64" width="39.66015625" style="0" bestFit="1" customWidth="1"/>
    <col min="65" max="65" width="14.83203125" style="0" customWidth="1"/>
    <col min="66" max="66" width="37" style="0" bestFit="1" customWidth="1"/>
    <col min="67" max="67" width="42.5" style="0" bestFit="1" customWidth="1"/>
    <col min="68" max="68" width="39.16015625" style="0" bestFit="1" customWidth="1"/>
    <col min="69" max="69" width="45.83203125" style="0" bestFit="1" customWidth="1"/>
    <col min="70" max="70" width="41.66015625" style="0" bestFit="1" customWidth="1"/>
    <col min="71" max="71" width="41.83203125" style="0" bestFit="1" customWidth="1"/>
    <col min="72" max="72" width="39.66015625" style="0" bestFit="1" customWidth="1"/>
    <col min="73" max="74" width="14.83203125" style="0" customWidth="1"/>
    <col min="75" max="75" width="19.83203125" style="0" bestFit="1" customWidth="1"/>
    <col min="76" max="76" width="18.83203125" style="0" bestFit="1" customWidth="1"/>
    <col min="77" max="78" width="19.16015625" style="0" bestFit="1" customWidth="1"/>
    <col min="79" max="79" width="23.33203125" style="0" bestFit="1" customWidth="1"/>
    <col min="80" max="80" width="23.5" style="0" bestFit="1" customWidth="1"/>
    <col min="81" max="81" width="21.16015625" style="0" bestFit="1" customWidth="1"/>
    <col min="82" max="82" width="21.33203125" style="0" bestFit="1" customWidth="1"/>
    <col min="83" max="83" width="21.16015625" style="0" bestFit="1" customWidth="1"/>
    <col min="84" max="84" width="15.16015625" style="0" bestFit="1" customWidth="1"/>
    <col min="85" max="85" width="18" style="0" bestFit="1" customWidth="1"/>
    <col min="86" max="86" width="18.33203125" style="0" bestFit="1" customWidth="1"/>
    <col min="87" max="87" width="23" style="0" bestFit="1" customWidth="1"/>
    <col min="88" max="88" width="19.16015625" style="0" bestFit="1" customWidth="1"/>
    <col min="89" max="89" width="20.5" style="0" bestFit="1" customWidth="1"/>
    <col min="90" max="90" width="18.5" style="0" bestFit="1" customWidth="1"/>
    <col min="91" max="91" width="19.83203125" style="0" bestFit="1" customWidth="1"/>
    <col min="92" max="92" width="21.66015625" style="0" bestFit="1" customWidth="1"/>
    <col min="93" max="93" width="22.33203125" style="0" bestFit="1" customWidth="1"/>
    <col min="94" max="94" width="20.33203125" style="0" bestFit="1" customWidth="1"/>
    <col min="95" max="95" width="22.66015625" style="0" bestFit="1" customWidth="1"/>
    <col min="96" max="96" width="23.5" style="0" bestFit="1" customWidth="1"/>
    <col min="97" max="97" width="23.66015625" style="0" bestFit="1" customWidth="1"/>
    <col min="98" max="98" width="24.16015625" style="0" bestFit="1" customWidth="1"/>
    <col min="99" max="99" width="23.16015625" style="0" bestFit="1" customWidth="1"/>
    <col min="100" max="100" width="20.83203125" style="0" bestFit="1" customWidth="1"/>
    <col min="101" max="101" width="15.5" style="0" bestFit="1" customWidth="1"/>
    <col min="102" max="102" width="22.66015625" style="0" bestFit="1" customWidth="1"/>
    <col min="103" max="103" width="18.33203125" style="0" bestFit="1" customWidth="1"/>
    <col min="104" max="104" width="22" style="0" bestFit="1" customWidth="1"/>
    <col min="105" max="105" width="21.66015625" style="0" bestFit="1" customWidth="1"/>
    <col min="106" max="106" width="16.66015625" style="0" bestFit="1" customWidth="1"/>
    <col min="107" max="107" width="17.83203125" style="0" bestFit="1" customWidth="1"/>
    <col min="108" max="108" width="19.33203125" style="0" bestFit="1" customWidth="1"/>
    <col min="109" max="109" width="16.83203125" style="0" bestFit="1" customWidth="1"/>
    <col min="110" max="110" width="17.83203125" style="0" bestFit="1" customWidth="1"/>
    <col min="111" max="111" width="18.83203125" style="0" bestFit="1" customWidth="1"/>
    <col min="112" max="112" width="18.66015625" style="0" bestFit="1" customWidth="1"/>
    <col min="113" max="113" width="17.83203125" style="0" bestFit="1" customWidth="1"/>
    <col min="114" max="114" width="16.5" style="0" bestFit="1" customWidth="1"/>
    <col min="115" max="115" width="21.33203125" style="0" bestFit="1" customWidth="1"/>
    <col min="116" max="116" width="16.83203125" style="0" bestFit="1" customWidth="1"/>
    <col min="117" max="117" width="16.33203125" style="0" bestFit="1" customWidth="1"/>
    <col min="118" max="118" width="17.83203125" style="0" bestFit="1" customWidth="1"/>
    <col min="119" max="119" width="20.33203125" style="0" bestFit="1" customWidth="1"/>
    <col min="120" max="120" width="21.16015625" style="0" bestFit="1" customWidth="1"/>
    <col min="121" max="121" width="21.33203125" style="0" bestFit="1" customWidth="1"/>
    <col min="122" max="122" width="20.66015625" style="0" bestFit="1" customWidth="1"/>
    <col min="123" max="123" width="19.83203125" style="0" bestFit="1" customWidth="1"/>
    <col min="124" max="124" width="18.33203125" style="0" bestFit="1" customWidth="1"/>
    <col min="125" max="125" width="15" style="0" bestFit="1" customWidth="1"/>
    <col min="126" max="126" width="16.5" style="0" bestFit="1" customWidth="1"/>
    <col min="127" max="127" width="18" style="0" bestFit="1" customWidth="1"/>
    <col min="128" max="128" width="19.16015625" style="0" bestFit="1" customWidth="1"/>
    <col min="129" max="129" width="22" style="0" bestFit="1" customWidth="1"/>
    <col min="130" max="130" width="17.5" style="0" bestFit="1" customWidth="1"/>
    <col min="131" max="131" width="22.66015625" style="0" bestFit="1" customWidth="1"/>
    <col min="132" max="132" width="23.5" style="0" bestFit="1" customWidth="1"/>
    <col min="133" max="133" width="20.66015625" style="0" bestFit="1" customWidth="1"/>
    <col min="134" max="134" width="15.66015625" style="0" bestFit="1" customWidth="1"/>
    <col min="135" max="135" width="18.16015625" style="0" bestFit="1" customWidth="1"/>
    <col min="136" max="136" width="19.66015625" style="0" bestFit="1" customWidth="1"/>
    <col min="137" max="137" width="18.16015625" style="0" bestFit="1" customWidth="1"/>
    <col min="138" max="138" width="19.16015625" style="0" bestFit="1" customWidth="1"/>
    <col min="139" max="139" width="22" style="0" bestFit="1" customWidth="1"/>
    <col min="140" max="141" width="15.66015625" style="0" bestFit="1" customWidth="1"/>
    <col min="142" max="142" width="18.83203125" style="0" bestFit="1" customWidth="1"/>
    <col min="143" max="144" width="15.66015625" style="0" bestFit="1" customWidth="1"/>
    <col min="145" max="145" width="20" style="0" bestFit="1" customWidth="1"/>
    <col min="146" max="146" width="16.33203125" style="0" bestFit="1" customWidth="1"/>
    <col min="147" max="147" width="20.5" style="0" bestFit="1" customWidth="1"/>
    <col min="148" max="148" width="16.66015625" style="0" bestFit="1" customWidth="1"/>
    <col min="149" max="149" width="20.5" style="0" bestFit="1" customWidth="1"/>
    <col min="150" max="150" width="20.33203125" style="0" bestFit="1" customWidth="1"/>
    <col min="151" max="151" width="22.5" style="0" bestFit="1" customWidth="1"/>
    <col min="152" max="152" width="16.66015625" style="0" bestFit="1" customWidth="1"/>
    <col min="153" max="153" width="21" style="0" bestFit="1" customWidth="1"/>
    <col min="154" max="154" width="20.83203125" style="0" bestFit="1" customWidth="1"/>
    <col min="155" max="155" width="21.83203125" style="0" bestFit="1" customWidth="1"/>
    <col min="156" max="156" width="17.66015625" style="0" bestFit="1" customWidth="1"/>
    <col min="157" max="157" width="22.83203125" style="0" bestFit="1" customWidth="1"/>
    <col min="158" max="158" width="22.33203125" style="0" bestFit="1" customWidth="1"/>
    <col min="159" max="159" width="22.16015625" style="0" bestFit="1" customWidth="1"/>
    <col min="160" max="160" width="17.16015625" style="0" bestFit="1" customWidth="1"/>
    <col min="161" max="161" width="17.5" style="0" bestFit="1" customWidth="1"/>
    <col min="162" max="162" width="18.33203125" style="0" bestFit="1" customWidth="1"/>
    <col min="163" max="163" width="15.16015625" style="0" bestFit="1" customWidth="1"/>
    <col min="164" max="164" width="19.83203125" style="0" bestFit="1" customWidth="1"/>
    <col min="165" max="165" width="18.16015625" style="0" bestFit="1" customWidth="1"/>
    <col min="166" max="166" width="15.16015625" style="0" bestFit="1" customWidth="1"/>
    <col min="167" max="167" width="15.66015625" style="0" bestFit="1" customWidth="1"/>
    <col min="168" max="168" width="15.5" style="0" bestFit="1" customWidth="1"/>
    <col min="169" max="169" width="15.66015625" style="0" bestFit="1" customWidth="1"/>
    <col min="170" max="170" width="18.16015625" style="0" bestFit="1" customWidth="1"/>
    <col min="171" max="171" width="15.16015625" style="0" bestFit="1" customWidth="1"/>
    <col min="172" max="172" width="15.66015625" style="0" bestFit="1" customWidth="1"/>
    <col min="173" max="173" width="15.16015625" style="0" bestFit="1" customWidth="1"/>
    <col min="174" max="174" width="18.83203125" style="0" bestFit="1" customWidth="1"/>
    <col min="175" max="175" width="20.33203125" style="0" bestFit="1" customWidth="1"/>
    <col min="176" max="176" width="18.66015625" style="0" bestFit="1" customWidth="1"/>
    <col min="177" max="177" width="16.16015625" style="0" bestFit="1" customWidth="1"/>
    <col min="178" max="178" width="19" style="0" bestFit="1" customWidth="1"/>
    <col min="179" max="179" width="16.66015625" style="0" bestFit="1" customWidth="1"/>
    <col min="180" max="180" width="20.83203125" style="0" bestFit="1" customWidth="1"/>
    <col min="181" max="181" width="18.16015625" style="0" bestFit="1" customWidth="1"/>
    <col min="182" max="182" width="21.83203125" style="0" bestFit="1" customWidth="1"/>
    <col min="183" max="183" width="18.66015625" style="0" bestFit="1" customWidth="1"/>
    <col min="184" max="184" width="18.83203125" style="0" bestFit="1" customWidth="1"/>
    <col min="185" max="185" width="17.5" style="0" bestFit="1" customWidth="1"/>
    <col min="186" max="186" width="21.33203125" style="0" bestFit="1" customWidth="1"/>
    <col min="187" max="187" width="19.66015625" style="0" bestFit="1" customWidth="1"/>
    <col min="188" max="188" width="16.5" style="0" bestFit="1" customWidth="1"/>
    <col min="189" max="189" width="17.16015625" style="0" bestFit="1" customWidth="1"/>
    <col min="190" max="190" width="16.66015625" style="0" bestFit="1" customWidth="1"/>
    <col min="191" max="191" width="15.66015625" style="0" bestFit="1" customWidth="1"/>
    <col min="192" max="192" width="21" style="0" bestFit="1" customWidth="1"/>
    <col min="193" max="193" width="17" style="0" bestFit="1" customWidth="1"/>
    <col min="194" max="194" width="15.66015625" style="0" bestFit="1" customWidth="1"/>
    <col min="195" max="195" width="20.33203125" style="0" bestFit="1" customWidth="1"/>
    <col min="196" max="196" width="21.16015625" style="0" bestFit="1" customWidth="1"/>
    <col min="197" max="198" width="15.16015625" style="0" bestFit="1" customWidth="1"/>
    <col min="199" max="199" width="18.16015625" style="0" bestFit="1" customWidth="1"/>
    <col min="200" max="200" width="15.16015625" style="0" bestFit="1" customWidth="1"/>
    <col min="201" max="201" width="15.66015625" style="0" bestFit="1" customWidth="1"/>
    <col min="202" max="202" width="17.66015625" style="0" bestFit="1" customWidth="1"/>
    <col min="203" max="203" width="15.16015625" style="0" bestFit="1" customWidth="1"/>
    <col min="204" max="204" width="18" style="0" bestFit="1" customWidth="1"/>
    <col min="205" max="205" width="17.5" style="0" bestFit="1" customWidth="1"/>
    <col min="206" max="206" width="16.66015625" style="0" bestFit="1" customWidth="1"/>
    <col min="207" max="209" width="15.16015625" style="0" bestFit="1" customWidth="1"/>
    <col min="210" max="210" width="17.66015625" style="0" bestFit="1" customWidth="1"/>
    <col min="211" max="211" width="15.16015625" style="0" bestFit="1" customWidth="1"/>
    <col min="212" max="212" width="17" style="0" bestFit="1" customWidth="1"/>
    <col min="213" max="213" width="20.16015625" style="0" bestFit="1" customWidth="1"/>
    <col min="214" max="214" width="16.16015625" style="0" bestFit="1" customWidth="1"/>
    <col min="215" max="215" width="15.16015625" style="0" bestFit="1" customWidth="1"/>
    <col min="216" max="216" width="18.33203125" style="0" bestFit="1" customWidth="1"/>
    <col min="217" max="217" width="15.16015625" style="0" bestFit="1" customWidth="1"/>
    <col min="218" max="218" width="17" style="0" bestFit="1" customWidth="1"/>
    <col min="219" max="219" width="20.16015625" style="0" bestFit="1" customWidth="1"/>
    <col min="220" max="220" width="20" style="0" bestFit="1" customWidth="1"/>
    <col min="221" max="221" width="21" style="0" bestFit="1" customWidth="1"/>
    <col min="222" max="223" width="17" style="0" bestFit="1" customWidth="1"/>
    <col min="224" max="224" width="15.16015625" style="0" bestFit="1" customWidth="1"/>
    <col min="225" max="225" width="16.66015625" style="0" bestFit="1" customWidth="1"/>
    <col min="226" max="226" width="19.33203125" style="0" bestFit="1" customWidth="1"/>
    <col min="227" max="228" width="15.16015625" style="0" bestFit="1" customWidth="1"/>
    <col min="229" max="229" width="20.83203125" style="0" bestFit="1" customWidth="1"/>
    <col min="230" max="230" width="18.33203125" style="0" bestFit="1" customWidth="1"/>
    <col min="231" max="231" width="16.5" style="0" bestFit="1" customWidth="1"/>
    <col min="232" max="232" width="17.66015625" style="0" bestFit="1" customWidth="1"/>
    <col min="233" max="233" width="21.16015625" style="0" bestFit="1" customWidth="1"/>
    <col min="234" max="234" width="19.66015625" style="0" bestFit="1" customWidth="1"/>
    <col min="235" max="235" width="15.16015625" style="0" bestFit="1" customWidth="1"/>
    <col min="236" max="236" width="20.66015625" style="0" bestFit="1" customWidth="1"/>
    <col min="237" max="237" width="14.66015625" style="0" bestFit="1" customWidth="1"/>
    <col min="238" max="238" width="22" style="0" bestFit="1" customWidth="1"/>
    <col min="239" max="239" width="22.33203125" style="0" bestFit="1" customWidth="1"/>
    <col min="240" max="240" width="21.66015625" style="0" bestFit="1" customWidth="1"/>
    <col min="241" max="241" width="18.5" style="0" bestFit="1" customWidth="1"/>
    <col min="242" max="242" width="21.33203125" style="0" bestFit="1" customWidth="1"/>
    <col min="243" max="243" width="19.83203125" style="0" bestFit="1" customWidth="1"/>
    <col min="244" max="244" width="21" style="0" bestFit="1" customWidth="1"/>
    <col min="245" max="245" width="15.16015625" style="0" bestFit="1" customWidth="1"/>
    <col min="246" max="246" width="15.5" style="0" bestFit="1" customWidth="1"/>
    <col min="247" max="247" width="18.66015625" style="0" bestFit="1" customWidth="1"/>
    <col min="248" max="249" width="21.33203125" style="0" bestFit="1" customWidth="1"/>
    <col min="250" max="250" width="21.66015625" style="0" bestFit="1" customWidth="1"/>
    <col min="251" max="251" width="15.66015625" style="0" bestFit="1" customWidth="1"/>
    <col min="252" max="252" width="20.33203125" style="0" bestFit="1" customWidth="1"/>
    <col min="253" max="253" width="21" style="0" bestFit="1" customWidth="1"/>
    <col min="254" max="254" width="22.33203125" style="0" bestFit="1" customWidth="1"/>
    <col min="255" max="255" width="20.16015625" style="0" bestFit="1" customWidth="1"/>
  </cols>
  <sheetData>
    <row r="1" ht="11.25">
      <c r="C1" s="21" t="s">
        <v>193</v>
      </c>
    </row>
    <row r="2" ht="11.25">
      <c r="C2" s="21" t="s">
        <v>194</v>
      </c>
    </row>
    <row r="4" ht="24" customHeight="1">
      <c r="E4" s="6" t="s">
        <v>17</v>
      </c>
    </row>
    <row r="5" spans="4:14" s="1" customFormat="1" ht="33.75" customHeight="1">
      <c r="D5" s="2"/>
      <c r="E5" s="2"/>
      <c r="F5" s="2"/>
      <c r="G5" s="4"/>
      <c r="H5" s="5"/>
      <c r="I5" s="2"/>
      <c r="J5" s="4"/>
      <c r="K5" s="5"/>
      <c r="L5" s="2"/>
      <c r="M5" s="2"/>
      <c r="N5" s="2"/>
    </row>
    <row r="6" s="1" customFormat="1" ht="18" customHeight="1">
      <c r="A6" s="3"/>
    </row>
    <row r="10" spans="3:14" ht="12.75">
      <c r="C10" s="19" t="s">
        <v>2</v>
      </c>
      <c r="D10" s="20"/>
      <c r="F10" s="14" t="s">
        <v>0</v>
      </c>
      <c r="G10" s="14"/>
      <c r="H10" s="14"/>
      <c r="I10" s="14"/>
      <c r="J10" s="14"/>
      <c r="K10" s="14"/>
      <c r="L10" s="14"/>
      <c r="M10" s="14"/>
      <c r="N10" s="14"/>
    </row>
    <row r="11" spans="3:14" ht="30">
      <c r="C11" s="7" t="s">
        <v>33</v>
      </c>
      <c r="D11" s="7" t="s">
        <v>191</v>
      </c>
      <c r="F11" s="15" t="s">
        <v>3</v>
      </c>
      <c r="G11" s="15" t="s">
        <v>3</v>
      </c>
      <c r="H11" s="15" t="s">
        <v>3</v>
      </c>
      <c r="I11" s="15" t="s">
        <v>3</v>
      </c>
      <c r="J11" s="17" t="s">
        <v>38</v>
      </c>
      <c r="K11" s="16" t="s">
        <v>3</v>
      </c>
      <c r="L11" s="17" t="s">
        <v>39</v>
      </c>
      <c r="M11" s="16" t="s">
        <v>3</v>
      </c>
      <c r="N11" s="16" t="s">
        <v>3</v>
      </c>
    </row>
    <row r="12" spans="3:14" ht="9.75">
      <c r="C12" s="8" t="s">
        <v>35</v>
      </c>
      <c r="D12" s="8" t="s">
        <v>3</v>
      </c>
      <c r="F12" s="15" t="s">
        <v>33</v>
      </c>
      <c r="G12" s="15" t="s">
        <v>3</v>
      </c>
      <c r="H12" s="15" t="s">
        <v>30</v>
      </c>
      <c r="I12" s="15" t="s">
        <v>12</v>
      </c>
      <c r="J12" s="10" t="s">
        <v>55</v>
      </c>
      <c r="K12" s="10" t="s">
        <v>56</v>
      </c>
      <c r="L12" s="10" t="s">
        <v>57</v>
      </c>
      <c r="M12" s="10" t="s">
        <v>58</v>
      </c>
      <c r="N12" s="10" t="s">
        <v>59</v>
      </c>
    </row>
    <row r="13" spans="3:14" ht="9.75">
      <c r="C13" s="8" t="s">
        <v>15</v>
      </c>
      <c r="D13" s="8" t="s">
        <v>3</v>
      </c>
      <c r="E13" t="s">
        <v>1</v>
      </c>
      <c r="F13" s="10" t="s">
        <v>40</v>
      </c>
      <c r="G13" s="10" t="s">
        <v>41</v>
      </c>
      <c r="H13" s="10" t="s">
        <v>60</v>
      </c>
      <c r="I13" s="10" t="s">
        <v>61</v>
      </c>
      <c r="J13" s="11">
        <v>38.04</v>
      </c>
      <c r="K13" s="11"/>
      <c r="L13" s="11"/>
      <c r="M13" s="11"/>
      <c r="N13" s="11"/>
    </row>
    <row r="14" spans="3:14" ht="9.75">
      <c r="C14" s="8" t="s">
        <v>32</v>
      </c>
      <c r="D14" s="8" t="s">
        <v>3</v>
      </c>
      <c r="E14" t="s">
        <v>1</v>
      </c>
      <c r="F14" s="10" t="s">
        <v>3</v>
      </c>
      <c r="G14" s="10" t="s">
        <v>3</v>
      </c>
      <c r="H14" s="10" t="s">
        <v>62</v>
      </c>
      <c r="I14" s="10" t="s">
        <v>63</v>
      </c>
      <c r="J14" s="11"/>
      <c r="K14" s="11"/>
      <c r="L14" s="11">
        <v>648</v>
      </c>
      <c r="M14" s="11">
        <v>648</v>
      </c>
      <c r="N14" s="11">
        <v>648</v>
      </c>
    </row>
    <row r="15" spans="3:14" ht="9.75">
      <c r="C15" s="8" t="s">
        <v>34</v>
      </c>
      <c r="D15" s="8" t="s">
        <v>3</v>
      </c>
      <c r="E15" t="s">
        <v>1</v>
      </c>
      <c r="F15" s="10" t="s">
        <v>3</v>
      </c>
      <c r="G15" s="10" t="s">
        <v>3</v>
      </c>
      <c r="H15" s="10" t="s">
        <v>64</v>
      </c>
      <c r="I15" s="10" t="s">
        <v>65</v>
      </c>
      <c r="J15" s="11">
        <v>2641.22</v>
      </c>
      <c r="K15" s="11">
        <v>8345.91</v>
      </c>
      <c r="L15" s="11"/>
      <c r="M15" s="11"/>
      <c r="N15" s="11"/>
    </row>
    <row r="16" spans="3:14" ht="9.75">
      <c r="C16" s="8" t="s">
        <v>4</v>
      </c>
      <c r="D16" s="8" t="s">
        <v>3</v>
      </c>
      <c r="E16" t="s">
        <v>1</v>
      </c>
      <c r="F16" s="10" t="s">
        <v>3</v>
      </c>
      <c r="G16" s="10" t="s">
        <v>3</v>
      </c>
      <c r="H16" s="10" t="s">
        <v>66</v>
      </c>
      <c r="I16" s="10" t="s">
        <v>65</v>
      </c>
      <c r="J16" s="11">
        <v>3311.04</v>
      </c>
      <c r="K16" s="11">
        <v>10597.02</v>
      </c>
      <c r="L16" s="11"/>
      <c r="M16" s="11"/>
      <c r="N16" s="11"/>
    </row>
    <row r="17" spans="3:14" ht="9.75">
      <c r="C17" s="8" t="s">
        <v>16</v>
      </c>
      <c r="D17" s="8" t="s">
        <v>3</v>
      </c>
      <c r="E17" t="s">
        <v>1</v>
      </c>
      <c r="F17" s="10" t="s">
        <v>3</v>
      </c>
      <c r="G17" s="10" t="s">
        <v>3</v>
      </c>
      <c r="H17" s="10" t="s">
        <v>67</v>
      </c>
      <c r="I17" s="10" t="s">
        <v>63</v>
      </c>
      <c r="J17" s="11">
        <v>92763.36</v>
      </c>
      <c r="K17" s="11">
        <v>99457.15</v>
      </c>
      <c r="L17" s="11">
        <v>107784.46</v>
      </c>
      <c r="M17" s="11">
        <v>111041.87</v>
      </c>
      <c r="N17" s="11">
        <v>115112.03</v>
      </c>
    </row>
    <row r="18" spans="3:14" ht="9.75">
      <c r="C18" s="8" t="s">
        <v>5</v>
      </c>
      <c r="D18" s="8" t="s">
        <v>3</v>
      </c>
      <c r="E18" t="s">
        <v>1</v>
      </c>
      <c r="F18" s="10" t="s">
        <v>3</v>
      </c>
      <c r="G18" s="10" t="s">
        <v>3</v>
      </c>
      <c r="H18" s="10" t="s">
        <v>68</v>
      </c>
      <c r="I18" s="10" t="s">
        <v>69</v>
      </c>
      <c r="J18" s="11">
        <v>7686.41</v>
      </c>
      <c r="K18" s="11">
        <v>6331.86</v>
      </c>
      <c r="L18" s="11">
        <v>7650.39</v>
      </c>
      <c r="M18" s="11">
        <v>7914.79</v>
      </c>
      <c r="N18" s="11">
        <v>8172.73</v>
      </c>
    </row>
    <row r="19" spans="3:14" ht="9.75">
      <c r="C19" s="8" t="s">
        <v>18</v>
      </c>
      <c r="D19" s="8" t="s">
        <v>3</v>
      </c>
      <c r="E19" t="s">
        <v>1</v>
      </c>
      <c r="F19" s="10" t="s">
        <v>3</v>
      </c>
      <c r="G19" s="10" t="s">
        <v>3</v>
      </c>
      <c r="H19" s="10" t="s">
        <v>70</v>
      </c>
      <c r="I19" s="10" t="s">
        <v>71</v>
      </c>
      <c r="J19" s="11">
        <v>7786.56</v>
      </c>
      <c r="K19" s="11">
        <v>7729.52</v>
      </c>
      <c r="L19" s="11">
        <v>7832.73</v>
      </c>
      <c r="M19" s="11">
        <v>8065.73</v>
      </c>
      <c r="N19" s="11">
        <v>8354.93</v>
      </c>
    </row>
    <row r="20" spans="3:14" ht="9.75">
      <c r="C20" s="8"/>
      <c r="D20" s="8"/>
      <c r="F20" s="10"/>
      <c r="G20" s="10"/>
      <c r="H20" s="10"/>
      <c r="I20" s="10"/>
      <c r="J20" s="18">
        <f>SUM(J13:J19)</f>
        <v>114226.63</v>
      </c>
      <c r="K20" s="18">
        <f>SUM(K13:K19)</f>
        <v>132461.46</v>
      </c>
      <c r="L20" s="18">
        <f>SUM(L13:L19)</f>
        <v>123915.58</v>
      </c>
      <c r="M20" s="18">
        <f>SUM(M13:M19)</f>
        <v>127670.38999999998</v>
      </c>
      <c r="N20" s="18">
        <f>SUM(N13:N19)</f>
        <v>132287.69</v>
      </c>
    </row>
    <row r="21" spans="3:14" ht="9.75">
      <c r="C21" s="8"/>
      <c r="D21" s="8"/>
      <c r="F21" s="10"/>
      <c r="G21" s="10"/>
      <c r="H21" s="10"/>
      <c r="I21" s="10"/>
      <c r="J21" s="11"/>
      <c r="K21" s="11"/>
      <c r="L21" s="11"/>
      <c r="M21" s="11"/>
      <c r="N21" s="11"/>
    </row>
    <row r="22" spans="3:14" ht="9.75">
      <c r="C22" s="8" t="s">
        <v>19</v>
      </c>
      <c r="D22" s="8" t="s">
        <v>3</v>
      </c>
      <c r="E22" t="s">
        <v>1</v>
      </c>
      <c r="F22" s="10" t="s">
        <v>3</v>
      </c>
      <c r="G22" s="10" t="s">
        <v>3</v>
      </c>
      <c r="H22" s="10" t="s">
        <v>72</v>
      </c>
      <c r="I22" s="10" t="s">
        <v>73</v>
      </c>
      <c r="J22" s="11">
        <v>5053.65</v>
      </c>
      <c r="K22" s="11">
        <v>4304.57</v>
      </c>
      <c r="L22" s="11">
        <v>1151.61</v>
      </c>
      <c r="M22" s="11"/>
      <c r="N22" s="11"/>
    </row>
    <row r="23" spans="3:14" ht="9.75">
      <c r="C23" s="8" t="s">
        <v>6</v>
      </c>
      <c r="D23" s="8" t="s">
        <v>3</v>
      </c>
      <c r="E23" t="s">
        <v>1</v>
      </c>
      <c r="F23" s="10" t="s">
        <v>3</v>
      </c>
      <c r="G23" s="10" t="s">
        <v>3</v>
      </c>
      <c r="H23" s="10" t="s">
        <v>74</v>
      </c>
      <c r="I23" s="10" t="s">
        <v>75</v>
      </c>
      <c r="J23" s="11"/>
      <c r="K23" s="11">
        <v>48.23</v>
      </c>
      <c r="L23" s="11"/>
      <c r="M23" s="11"/>
      <c r="N23" s="11"/>
    </row>
    <row r="24" spans="3:14" ht="9.75">
      <c r="C24" s="8" t="s">
        <v>7</v>
      </c>
      <c r="D24" s="8" t="s">
        <v>3</v>
      </c>
      <c r="E24" t="s">
        <v>1</v>
      </c>
      <c r="F24" s="10" t="s">
        <v>3</v>
      </c>
      <c r="G24" s="10" t="s">
        <v>3</v>
      </c>
      <c r="H24" s="10" t="s">
        <v>76</v>
      </c>
      <c r="I24" s="10" t="s">
        <v>77</v>
      </c>
      <c r="J24" s="11"/>
      <c r="K24" s="11">
        <v>39.25</v>
      </c>
      <c r="L24" s="11">
        <v>7356.14</v>
      </c>
      <c r="M24" s="11">
        <v>7610.21</v>
      </c>
      <c r="N24" s="11">
        <v>7859.19</v>
      </c>
    </row>
    <row r="25" spans="3:14" ht="9.75">
      <c r="C25" s="8" t="s">
        <v>27</v>
      </c>
      <c r="D25" s="8" t="s">
        <v>3</v>
      </c>
      <c r="E25" t="s">
        <v>1</v>
      </c>
      <c r="F25" s="10" t="s">
        <v>3</v>
      </c>
      <c r="G25" s="10" t="s">
        <v>3</v>
      </c>
      <c r="H25" s="10" t="s">
        <v>78</v>
      </c>
      <c r="I25" s="10" t="s">
        <v>79</v>
      </c>
      <c r="J25" s="11"/>
      <c r="K25" s="11">
        <v>102.57</v>
      </c>
      <c r="L25" s="11"/>
      <c r="M25" s="11"/>
      <c r="N25" s="11"/>
    </row>
    <row r="26" spans="3:14" ht="9.75">
      <c r="C26" s="8" t="s">
        <v>29</v>
      </c>
      <c r="D26" s="8" t="s">
        <v>3</v>
      </c>
      <c r="E26" t="s">
        <v>1</v>
      </c>
      <c r="F26" s="10" t="s">
        <v>3</v>
      </c>
      <c r="G26" s="10" t="s">
        <v>3</v>
      </c>
      <c r="H26" s="10" t="s">
        <v>80</v>
      </c>
      <c r="I26" s="10" t="s">
        <v>81</v>
      </c>
      <c r="J26" s="11">
        <v>22.68</v>
      </c>
      <c r="K26" s="11"/>
      <c r="L26" s="11"/>
      <c r="M26" s="11"/>
      <c r="N26" s="11"/>
    </row>
    <row r="27" spans="3:14" ht="9.75">
      <c r="C27" s="8" t="s">
        <v>31</v>
      </c>
      <c r="D27" s="8" t="s">
        <v>3</v>
      </c>
      <c r="E27" t="s">
        <v>1</v>
      </c>
      <c r="F27" s="10" t="s">
        <v>3</v>
      </c>
      <c r="G27" s="10" t="s">
        <v>3</v>
      </c>
      <c r="H27" s="10" t="s">
        <v>82</v>
      </c>
      <c r="I27" s="10" t="s">
        <v>83</v>
      </c>
      <c r="J27" s="11">
        <v>26.57</v>
      </c>
      <c r="K27" s="11"/>
      <c r="L27" s="11"/>
      <c r="M27" s="11"/>
      <c r="N27" s="11"/>
    </row>
    <row r="28" spans="3:14" ht="9.75">
      <c r="C28" s="8" t="s">
        <v>30</v>
      </c>
      <c r="D28" s="8" t="s">
        <v>192</v>
      </c>
      <c r="E28" t="s">
        <v>1</v>
      </c>
      <c r="F28" s="10" t="s">
        <v>3</v>
      </c>
      <c r="G28" s="10" t="s">
        <v>3</v>
      </c>
      <c r="H28" s="10" t="s">
        <v>84</v>
      </c>
      <c r="I28" s="10" t="s">
        <v>85</v>
      </c>
      <c r="J28" s="11"/>
      <c r="K28" s="11">
        <v>534.14</v>
      </c>
      <c r="L28" s="11"/>
      <c r="M28" s="11"/>
      <c r="N28" s="11"/>
    </row>
    <row r="29" spans="3:14" ht="9.75">
      <c r="C29" s="8" t="s">
        <v>28</v>
      </c>
      <c r="D29" s="8" t="s">
        <v>3</v>
      </c>
      <c r="E29" t="s">
        <v>1</v>
      </c>
      <c r="F29" s="10" t="s">
        <v>3</v>
      </c>
      <c r="G29" s="10" t="s">
        <v>3</v>
      </c>
      <c r="H29" s="10" t="s">
        <v>86</v>
      </c>
      <c r="I29" s="10" t="s">
        <v>87</v>
      </c>
      <c r="J29" s="11">
        <v>6476.98</v>
      </c>
      <c r="K29" s="11">
        <v>2247.41</v>
      </c>
      <c r="L29" s="11">
        <v>1212.48</v>
      </c>
      <c r="M29" s="11"/>
      <c r="N29" s="11"/>
    </row>
    <row r="30" spans="3:14" ht="9.75">
      <c r="C30" s="8" t="s">
        <v>26</v>
      </c>
      <c r="D30" s="8" t="s">
        <v>3</v>
      </c>
      <c r="E30" t="s">
        <v>1</v>
      </c>
      <c r="F30" s="10" t="s">
        <v>3</v>
      </c>
      <c r="G30" s="10" t="s">
        <v>3</v>
      </c>
      <c r="H30" s="10" t="s">
        <v>88</v>
      </c>
      <c r="I30" s="10" t="s">
        <v>89</v>
      </c>
      <c r="J30" s="11">
        <v>12066.19</v>
      </c>
      <c r="K30" s="11">
        <v>9626.16</v>
      </c>
      <c r="L30" s="11">
        <v>15931.38</v>
      </c>
      <c r="M30" s="11">
        <v>16449.62</v>
      </c>
      <c r="N30" s="11">
        <v>16954.8</v>
      </c>
    </row>
    <row r="31" spans="3:14" ht="9.75">
      <c r="C31" s="8" t="s">
        <v>23</v>
      </c>
      <c r="D31" s="8" t="s">
        <v>3</v>
      </c>
      <c r="E31" t="s">
        <v>1</v>
      </c>
      <c r="F31" s="10" t="s">
        <v>3</v>
      </c>
      <c r="G31" s="10" t="s">
        <v>3</v>
      </c>
      <c r="H31" s="10" t="s">
        <v>90</v>
      </c>
      <c r="I31" s="10" t="s">
        <v>91</v>
      </c>
      <c r="J31" s="11">
        <v>2263.71</v>
      </c>
      <c r="K31" s="11">
        <v>8934.9</v>
      </c>
      <c r="L31" s="11">
        <v>6693.5</v>
      </c>
      <c r="M31" s="11">
        <v>6911.28</v>
      </c>
      <c r="N31" s="11">
        <v>7102.32</v>
      </c>
    </row>
    <row r="32" spans="3:14" ht="9.75">
      <c r="C32" s="8" t="s">
        <v>36</v>
      </c>
      <c r="D32" s="8" t="s">
        <v>3</v>
      </c>
      <c r="E32" t="s">
        <v>1</v>
      </c>
      <c r="F32" s="10" t="s">
        <v>3</v>
      </c>
      <c r="G32" s="10" t="s">
        <v>3</v>
      </c>
      <c r="H32" s="12" t="s">
        <v>92</v>
      </c>
      <c r="I32" s="12" t="s">
        <v>3</v>
      </c>
      <c r="J32" s="13">
        <v>140136.41</v>
      </c>
      <c r="K32" s="13">
        <v>158298.69</v>
      </c>
      <c r="L32" s="13">
        <v>156260.69</v>
      </c>
      <c r="M32" s="13">
        <v>158641.5</v>
      </c>
      <c r="N32" s="13">
        <v>164204</v>
      </c>
    </row>
    <row r="33" spans="3:14" ht="9.75">
      <c r="C33" s="8" t="s">
        <v>37</v>
      </c>
      <c r="D33" s="8" t="s">
        <v>3</v>
      </c>
      <c r="E33" t="s">
        <v>1</v>
      </c>
      <c r="F33" s="10" t="s">
        <v>42</v>
      </c>
      <c r="G33" s="10" t="s">
        <v>43</v>
      </c>
      <c r="H33" s="10" t="s">
        <v>93</v>
      </c>
      <c r="I33" s="10" t="s">
        <v>94</v>
      </c>
      <c r="J33" s="11">
        <v>450.49</v>
      </c>
      <c r="K33" s="11"/>
      <c r="L33" s="11"/>
      <c r="M33" s="11"/>
      <c r="N33" s="11"/>
    </row>
    <row r="34" spans="3:14" ht="9.75">
      <c r="C34" s="8" t="s">
        <v>24</v>
      </c>
      <c r="D34" s="8" t="s">
        <v>3</v>
      </c>
      <c r="E34" t="s">
        <v>1</v>
      </c>
      <c r="F34" s="10" t="s">
        <v>3</v>
      </c>
      <c r="G34" s="10" t="s">
        <v>3</v>
      </c>
      <c r="H34" s="10" t="s">
        <v>95</v>
      </c>
      <c r="I34" s="10" t="s">
        <v>96</v>
      </c>
      <c r="J34" s="11">
        <v>26.5</v>
      </c>
      <c r="K34" s="11"/>
      <c r="L34" s="11"/>
      <c r="M34" s="11"/>
      <c r="N34" s="11"/>
    </row>
    <row r="35" spans="3:14" ht="9.75">
      <c r="C35" s="8" t="s">
        <v>25</v>
      </c>
      <c r="D35" s="8" t="s">
        <v>3</v>
      </c>
      <c r="E35" t="s">
        <v>1</v>
      </c>
      <c r="F35" s="10" t="s">
        <v>3</v>
      </c>
      <c r="G35" s="10" t="s">
        <v>3</v>
      </c>
      <c r="H35" s="10" t="s">
        <v>72</v>
      </c>
      <c r="I35" s="10" t="s">
        <v>73</v>
      </c>
      <c r="J35" s="11">
        <v>759034.34</v>
      </c>
      <c r="K35" s="11">
        <v>484818.79</v>
      </c>
      <c r="L35" s="11">
        <v>132781.79</v>
      </c>
      <c r="M35" s="11">
        <v>115684.08</v>
      </c>
      <c r="N35" s="11">
        <v>116380.08</v>
      </c>
    </row>
    <row r="36" spans="3:14" ht="9.75">
      <c r="C36" s="8" t="s">
        <v>8</v>
      </c>
      <c r="D36" s="8" t="s">
        <v>3</v>
      </c>
      <c r="E36" t="s">
        <v>1</v>
      </c>
      <c r="F36" s="10" t="s">
        <v>3</v>
      </c>
      <c r="G36" s="10" t="s">
        <v>3</v>
      </c>
      <c r="H36" s="10" t="s">
        <v>97</v>
      </c>
      <c r="I36" s="10" t="s">
        <v>98</v>
      </c>
      <c r="J36" s="11"/>
      <c r="K36" s="11">
        <v>79905.72</v>
      </c>
      <c r="L36" s="11">
        <v>150000</v>
      </c>
      <c r="M36" s="11"/>
      <c r="N36" s="11"/>
    </row>
    <row r="37" spans="3:14" ht="9.75">
      <c r="C37" s="8" t="s">
        <v>20</v>
      </c>
      <c r="D37" s="8" t="s">
        <v>3</v>
      </c>
      <c r="E37" t="s">
        <v>1</v>
      </c>
      <c r="F37" s="10" t="s">
        <v>3</v>
      </c>
      <c r="G37" s="10" t="s">
        <v>3</v>
      </c>
      <c r="H37" s="10" t="s">
        <v>99</v>
      </c>
      <c r="I37" s="10" t="s">
        <v>100</v>
      </c>
      <c r="J37" s="11">
        <v>237610</v>
      </c>
      <c r="K37" s="11"/>
      <c r="L37" s="11"/>
      <c r="M37" s="11"/>
      <c r="N37" s="11"/>
    </row>
    <row r="38" spans="3:14" ht="9.75">
      <c r="C38" s="8" t="s">
        <v>21</v>
      </c>
      <c r="D38" s="8" t="s">
        <v>3</v>
      </c>
      <c r="F38" s="10" t="s">
        <v>3</v>
      </c>
      <c r="G38" s="10" t="s">
        <v>3</v>
      </c>
      <c r="H38" s="10" t="s">
        <v>101</v>
      </c>
      <c r="I38" s="10" t="s">
        <v>102</v>
      </c>
      <c r="J38" s="11">
        <v>-0.19</v>
      </c>
      <c r="K38" s="11"/>
      <c r="L38" s="11"/>
      <c r="M38" s="11"/>
      <c r="N38" s="11"/>
    </row>
    <row r="39" spans="3:14" ht="9.75">
      <c r="C39" s="8" t="s">
        <v>22</v>
      </c>
      <c r="D39" s="8" t="s">
        <v>3</v>
      </c>
      <c r="F39" s="10" t="s">
        <v>3</v>
      </c>
      <c r="G39" s="10" t="s">
        <v>3</v>
      </c>
      <c r="H39" s="10" t="s">
        <v>74</v>
      </c>
      <c r="I39" s="10" t="s">
        <v>75</v>
      </c>
      <c r="J39" s="11">
        <v>257658.13</v>
      </c>
      <c r="K39" s="11">
        <v>45133.28</v>
      </c>
      <c r="L39" s="11"/>
      <c r="M39" s="11"/>
      <c r="N39" s="11"/>
    </row>
    <row r="40" spans="3:14" ht="9.75">
      <c r="C40" s="8" t="s">
        <v>9</v>
      </c>
      <c r="D40" s="8" t="s">
        <v>3</v>
      </c>
      <c r="F40" s="10" t="s">
        <v>3</v>
      </c>
      <c r="G40" s="10" t="s">
        <v>3</v>
      </c>
      <c r="H40" s="10" t="s">
        <v>103</v>
      </c>
      <c r="I40" s="10" t="s">
        <v>104</v>
      </c>
      <c r="J40" s="11">
        <v>102549.45</v>
      </c>
      <c r="K40" s="11">
        <v>176972.09</v>
      </c>
      <c r="L40" s="11">
        <v>190534</v>
      </c>
      <c r="M40" s="11">
        <v>191640</v>
      </c>
      <c r="N40" s="11">
        <v>200000.04</v>
      </c>
    </row>
    <row r="41" spans="3:14" ht="9.75">
      <c r="C41" s="8" t="s">
        <v>10</v>
      </c>
      <c r="D41" s="8" t="s">
        <v>3</v>
      </c>
      <c r="F41" s="10" t="s">
        <v>3</v>
      </c>
      <c r="G41" s="10" t="s">
        <v>3</v>
      </c>
      <c r="H41" s="10" t="s">
        <v>105</v>
      </c>
      <c r="I41" s="10" t="s">
        <v>106</v>
      </c>
      <c r="J41" s="11"/>
      <c r="K41" s="11">
        <v>1404.41</v>
      </c>
      <c r="L41" s="11"/>
      <c r="M41" s="11"/>
      <c r="N41" s="11"/>
    </row>
    <row r="42" spans="3:14" ht="9.75">
      <c r="C42" s="8" t="s">
        <v>11</v>
      </c>
      <c r="D42" s="8" t="s">
        <v>3</v>
      </c>
      <c r="F42" s="10" t="s">
        <v>3</v>
      </c>
      <c r="G42" s="10" t="s">
        <v>3</v>
      </c>
      <c r="H42" s="10" t="s">
        <v>107</v>
      </c>
      <c r="I42" s="10" t="s">
        <v>108</v>
      </c>
      <c r="J42" s="11">
        <v>129.75</v>
      </c>
      <c r="K42" s="11"/>
      <c r="L42" s="11"/>
      <c r="M42" s="11"/>
      <c r="N42" s="11"/>
    </row>
    <row r="43" spans="3:14" ht="9.75">
      <c r="C43" s="8" t="s">
        <v>12</v>
      </c>
      <c r="D43" s="8" t="s">
        <v>3</v>
      </c>
      <c r="F43" s="10" t="s">
        <v>3</v>
      </c>
      <c r="G43" s="10" t="s">
        <v>3</v>
      </c>
      <c r="H43" s="10" t="s">
        <v>88</v>
      </c>
      <c r="I43" s="10" t="s">
        <v>89</v>
      </c>
      <c r="J43" s="11">
        <v>161494.86</v>
      </c>
      <c r="K43" s="11">
        <v>334054.58</v>
      </c>
      <c r="L43" s="11">
        <v>1026917.17</v>
      </c>
      <c r="M43" s="11">
        <v>156782.25</v>
      </c>
      <c r="N43" s="11">
        <v>161575.58</v>
      </c>
    </row>
    <row r="44" spans="3:14" ht="9.75">
      <c r="C44" s="8" t="s">
        <v>13</v>
      </c>
      <c r="D44" s="8" t="s">
        <v>3</v>
      </c>
      <c r="F44" s="10" t="s">
        <v>3</v>
      </c>
      <c r="G44" s="10" t="s">
        <v>3</v>
      </c>
      <c r="H44" s="10" t="s">
        <v>109</v>
      </c>
      <c r="I44" s="10" t="s">
        <v>110</v>
      </c>
      <c r="J44" s="11"/>
      <c r="K44" s="11">
        <v>71240.91</v>
      </c>
      <c r="L44" s="11">
        <v>147999.96</v>
      </c>
      <c r="M44" s="11"/>
      <c r="N44" s="11"/>
    </row>
    <row r="45" spans="3:14" ht="9.75">
      <c r="C45" s="9" t="s">
        <v>14</v>
      </c>
      <c r="D45" s="9" t="s">
        <v>3</v>
      </c>
      <c r="F45" s="10" t="s">
        <v>3</v>
      </c>
      <c r="G45" s="10" t="s">
        <v>3</v>
      </c>
      <c r="H45" s="10" t="s">
        <v>111</v>
      </c>
      <c r="I45" s="10" t="s">
        <v>112</v>
      </c>
      <c r="J45" s="11">
        <v>76015</v>
      </c>
      <c r="K45" s="11">
        <v>64482.71</v>
      </c>
      <c r="L45" s="11"/>
      <c r="M45" s="11"/>
      <c r="N45" s="11"/>
    </row>
    <row r="46" spans="6:14" ht="9.75">
      <c r="F46" s="10" t="s">
        <v>3</v>
      </c>
      <c r="G46" s="10" t="s">
        <v>3</v>
      </c>
      <c r="H46" s="12" t="s">
        <v>92</v>
      </c>
      <c r="I46" s="12" t="s">
        <v>3</v>
      </c>
      <c r="J46" s="13">
        <v>1594968.33</v>
      </c>
      <c r="K46" s="13">
        <v>1258012.49</v>
      </c>
      <c r="L46" s="13">
        <v>1648232.92</v>
      </c>
      <c r="M46" s="13">
        <v>464106.33</v>
      </c>
      <c r="N46" s="13">
        <v>477955.7</v>
      </c>
    </row>
    <row r="47" spans="6:14" ht="9.75">
      <c r="F47" s="10" t="s">
        <v>44</v>
      </c>
      <c r="G47" s="10" t="s">
        <v>45</v>
      </c>
      <c r="H47" s="10" t="s">
        <v>113</v>
      </c>
      <c r="I47" s="10" t="s">
        <v>114</v>
      </c>
      <c r="J47" s="11">
        <v>-1072459.26</v>
      </c>
      <c r="K47" s="11">
        <v>-1003166.71</v>
      </c>
      <c r="L47" s="11">
        <v>-1645045.92</v>
      </c>
      <c r="M47" s="11">
        <v>-1425567.02</v>
      </c>
      <c r="N47" s="11">
        <v>-1257659.89</v>
      </c>
    </row>
    <row r="48" spans="6:14" ht="9.75">
      <c r="F48" s="10" t="s">
        <v>3</v>
      </c>
      <c r="G48" s="10" t="s">
        <v>3</v>
      </c>
      <c r="H48" s="10" t="s">
        <v>115</v>
      </c>
      <c r="I48" s="10" t="s">
        <v>116</v>
      </c>
      <c r="J48" s="11">
        <v>11914834.14</v>
      </c>
      <c r="K48" s="11">
        <v>11121663.71</v>
      </c>
      <c r="L48" s="11">
        <v>11748909</v>
      </c>
      <c r="M48" s="11">
        <v>12101376</v>
      </c>
      <c r="N48" s="11">
        <v>12464418</v>
      </c>
    </row>
    <row r="49" spans="6:14" ht="9.75">
      <c r="F49" s="10" t="s">
        <v>3</v>
      </c>
      <c r="G49" s="10" t="s">
        <v>3</v>
      </c>
      <c r="H49" s="10" t="s">
        <v>117</v>
      </c>
      <c r="I49" s="10" t="s">
        <v>118</v>
      </c>
      <c r="J49" s="11">
        <v>668849.22</v>
      </c>
      <c r="K49" s="11">
        <v>627176</v>
      </c>
      <c r="L49" s="11">
        <v>820390</v>
      </c>
      <c r="M49" s="11">
        <v>820390</v>
      </c>
      <c r="N49" s="11">
        <v>820390</v>
      </c>
    </row>
    <row r="50" spans="6:14" ht="9.75">
      <c r="F50" s="10" t="s">
        <v>3</v>
      </c>
      <c r="G50" s="10" t="s">
        <v>3</v>
      </c>
      <c r="H50" s="10" t="s">
        <v>119</v>
      </c>
      <c r="I50" s="10" t="s">
        <v>120</v>
      </c>
      <c r="J50" s="11">
        <v>566031.66</v>
      </c>
      <c r="K50" s="11">
        <v>73033.42</v>
      </c>
      <c r="L50" s="11">
        <v>150000</v>
      </c>
      <c r="M50" s="11">
        <v>150000</v>
      </c>
      <c r="N50" s="11">
        <v>150000</v>
      </c>
    </row>
    <row r="51" spans="6:14" ht="9.75">
      <c r="F51" s="10" t="s">
        <v>3</v>
      </c>
      <c r="G51" s="10" t="s">
        <v>3</v>
      </c>
      <c r="H51" s="10" t="s">
        <v>60</v>
      </c>
      <c r="I51" s="10" t="s">
        <v>61</v>
      </c>
      <c r="J51" s="11">
        <v>559962.15</v>
      </c>
      <c r="K51" s="11">
        <v>-4586.01</v>
      </c>
      <c r="L51" s="11"/>
      <c r="M51" s="11"/>
      <c r="N51" s="11"/>
    </row>
    <row r="52" spans="6:14" ht="9.75">
      <c r="F52" s="10" t="s">
        <v>3</v>
      </c>
      <c r="G52" s="10" t="s">
        <v>3</v>
      </c>
      <c r="H52" s="10" t="s">
        <v>121</v>
      </c>
      <c r="I52" s="10" t="s">
        <v>122</v>
      </c>
      <c r="J52" s="11">
        <v>689545.24</v>
      </c>
      <c r="K52" s="11">
        <v>689970.4</v>
      </c>
      <c r="L52" s="11">
        <v>395000</v>
      </c>
      <c r="M52" s="11">
        <v>395000</v>
      </c>
      <c r="N52" s="11">
        <v>815000</v>
      </c>
    </row>
    <row r="53" spans="6:14" ht="9.75">
      <c r="F53" s="10" t="s">
        <v>3</v>
      </c>
      <c r="G53" s="10" t="s">
        <v>3</v>
      </c>
      <c r="H53" s="10" t="s">
        <v>123</v>
      </c>
      <c r="I53" s="10" t="s">
        <v>124</v>
      </c>
      <c r="J53" s="11">
        <v>89902.49</v>
      </c>
      <c r="K53" s="11">
        <v>125917.38</v>
      </c>
      <c r="L53" s="11">
        <v>343428</v>
      </c>
      <c r="M53" s="11">
        <v>343428</v>
      </c>
      <c r="N53" s="11">
        <v>343428</v>
      </c>
    </row>
    <row r="54" spans="6:14" ht="9.75">
      <c r="F54" s="10" t="s">
        <v>3</v>
      </c>
      <c r="G54" s="10" t="s">
        <v>3</v>
      </c>
      <c r="H54" s="10" t="s">
        <v>125</v>
      </c>
      <c r="I54" s="10" t="s">
        <v>126</v>
      </c>
      <c r="J54" s="11">
        <v>45527.04</v>
      </c>
      <c r="K54" s="11">
        <v>39099.89</v>
      </c>
      <c r="L54" s="11">
        <v>45000</v>
      </c>
      <c r="M54" s="11">
        <v>45000</v>
      </c>
      <c r="N54" s="11">
        <v>45000</v>
      </c>
    </row>
    <row r="55" spans="6:14" ht="9.75">
      <c r="F55" s="10" t="s">
        <v>3</v>
      </c>
      <c r="G55" s="10" t="s">
        <v>3</v>
      </c>
      <c r="H55" s="10" t="s">
        <v>127</v>
      </c>
      <c r="I55" s="10" t="s">
        <v>128</v>
      </c>
      <c r="J55" s="11">
        <v>47094</v>
      </c>
      <c r="K55" s="11">
        <v>83727.15</v>
      </c>
      <c r="L55" s="11">
        <v>51357</v>
      </c>
      <c r="M55" s="11">
        <v>51357</v>
      </c>
      <c r="N55" s="11">
        <v>51357</v>
      </c>
    </row>
    <row r="56" spans="6:14" ht="9.75">
      <c r="F56" s="10" t="s">
        <v>3</v>
      </c>
      <c r="G56" s="10" t="s">
        <v>3</v>
      </c>
      <c r="H56" s="10" t="s">
        <v>129</v>
      </c>
      <c r="I56" s="10" t="s">
        <v>130</v>
      </c>
      <c r="J56" s="11"/>
      <c r="K56" s="11">
        <v>115248.72</v>
      </c>
      <c r="L56" s="11">
        <v>30000</v>
      </c>
      <c r="M56" s="11">
        <v>30000</v>
      </c>
      <c r="N56" s="11">
        <v>80000</v>
      </c>
    </row>
    <row r="57" spans="6:14" ht="9.75">
      <c r="F57" s="10" t="s">
        <v>3</v>
      </c>
      <c r="G57" s="10" t="s">
        <v>3</v>
      </c>
      <c r="H57" s="10" t="s">
        <v>131</v>
      </c>
      <c r="I57" s="10" t="s">
        <v>132</v>
      </c>
      <c r="J57" s="11"/>
      <c r="K57" s="11"/>
      <c r="L57" s="11">
        <v>12200</v>
      </c>
      <c r="M57" s="11">
        <v>12200</v>
      </c>
      <c r="N57" s="11">
        <v>12200</v>
      </c>
    </row>
    <row r="58" spans="6:14" ht="9.75">
      <c r="F58" s="10" t="s">
        <v>3</v>
      </c>
      <c r="G58" s="10" t="s">
        <v>3</v>
      </c>
      <c r="H58" s="10" t="s">
        <v>133</v>
      </c>
      <c r="I58" s="10" t="s">
        <v>134</v>
      </c>
      <c r="J58" s="11">
        <v>5685.26</v>
      </c>
      <c r="K58" s="11">
        <v>-387.17</v>
      </c>
      <c r="L58" s="11">
        <v>10000</v>
      </c>
      <c r="M58" s="11">
        <v>10000</v>
      </c>
      <c r="N58" s="11">
        <v>10000</v>
      </c>
    </row>
    <row r="59" spans="6:14" ht="9.75">
      <c r="F59" s="10" t="s">
        <v>3</v>
      </c>
      <c r="G59" s="10" t="s">
        <v>3</v>
      </c>
      <c r="H59" s="10" t="s">
        <v>62</v>
      </c>
      <c r="I59" s="10" t="s">
        <v>63</v>
      </c>
      <c r="J59" s="11">
        <v>11879.35</v>
      </c>
      <c r="K59" s="11">
        <v>12569.44</v>
      </c>
      <c r="L59" s="11">
        <v>15000</v>
      </c>
      <c r="M59" s="11">
        <v>15000</v>
      </c>
      <c r="N59" s="11">
        <v>15000</v>
      </c>
    </row>
    <row r="60" spans="6:14" ht="9.75">
      <c r="F60" s="10" t="s">
        <v>3</v>
      </c>
      <c r="G60" s="10" t="s">
        <v>3</v>
      </c>
      <c r="H60" s="10" t="s">
        <v>135</v>
      </c>
      <c r="I60" s="10" t="s">
        <v>136</v>
      </c>
      <c r="J60" s="11">
        <v>150</v>
      </c>
      <c r="K60" s="11">
        <v>142456.4</v>
      </c>
      <c r="L60" s="11">
        <v>125000</v>
      </c>
      <c r="M60" s="11">
        <v>125000</v>
      </c>
      <c r="N60" s="11">
        <v>125000</v>
      </c>
    </row>
    <row r="61" spans="6:14" ht="9.75">
      <c r="F61" s="10" t="s">
        <v>3</v>
      </c>
      <c r="G61" s="10" t="s">
        <v>3</v>
      </c>
      <c r="H61" s="10" t="s">
        <v>64</v>
      </c>
      <c r="I61" s="10" t="s">
        <v>65</v>
      </c>
      <c r="J61" s="11">
        <v>2348029.13</v>
      </c>
      <c r="K61" s="11">
        <v>2699030.49</v>
      </c>
      <c r="L61" s="11">
        <v>4415287</v>
      </c>
      <c r="M61" s="11">
        <v>1781161</v>
      </c>
      <c r="N61" s="11"/>
    </row>
    <row r="62" spans="6:14" ht="9.75">
      <c r="F62" s="10" t="s">
        <v>3</v>
      </c>
      <c r="G62" s="10" t="s">
        <v>3</v>
      </c>
      <c r="H62" s="10" t="s">
        <v>137</v>
      </c>
      <c r="I62" s="10" t="s">
        <v>116</v>
      </c>
      <c r="J62" s="11">
        <v>11472855.17</v>
      </c>
      <c r="K62" s="11">
        <v>11546718.16</v>
      </c>
      <c r="L62" s="11">
        <v>12295481</v>
      </c>
      <c r="M62" s="11">
        <v>12664345</v>
      </c>
      <c r="N62" s="11">
        <v>13044276</v>
      </c>
    </row>
    <row r="63" spans="6:14" ht="9.75">
      <c r="F63" s="10" t="s">
        <v>3</v>
      </c>
      <c r="G63" s="10" t="s">
        <v>3</v>
      </c>
      <c r="H63" s="10" t="s">
        <v>138</v>
      </c>
      <c r="I63" s="10" t="s">
        <v>118</v>
      </c>
      <c r="J63" s="11">
        <v>632525</v>
      </c>
      <c r="K63" s="11">
        <v>576676.25</v>
      </c>
      <c r="L63" s="11">
        <v>878958</v>
      </c>
      <c r="M63" s="11">
        <v>966854</v>
      </c>
      <c r="N63" s="11">
        <v>878958</v>
      </c>
    </row>
    <row r="64" spans="6:14" ht="9.75">
      <c r="F64" s="10" t="s">
        <v>3</v>
      </c>
      <c r="G64" s="10" t="s">
        <v>3</v>
      </c>
      <c r="H64" s="10" t="s">
        <v>139</v>
      </c>
      <c r="I64" s="10" t="s">
        <v>120</v>
      </c>
      <c r="J64" s="11"/>
      <c r="K64" s="11">
        <v>129887.06</v>
      </c>
      <c r="L64" s="11">
        <v>176816</v>
      </c>
      <c r="M64" s="11">
        <v>176816</v>
      </c>
      <c r="N64" s="11">
        <v>176816</v>
      </c>
    </row>
    <row r="65" spans="6:14" ht="9.75">
      <c r="F65" s="10" t="s">
        <v>3</v>
      </c>
      <c r="G65" s="10" t="s">
        <v>3</v>
      </c>
      <c r="H65" s="10" t="s">
        <v>140</v>
      </c>
      <c r="I65" s="10" t="s">
        <v>61</v>
      </c>
      <c r="J65" s="11">
        <v>-6928.91</v>
      </c>
      <c r="K65" s="11"/>
      <c r="L65" s="11"/>
      <c r="M65" s="11"/>
      <c r="N65" s="11"/>
    </row>
    <row r="66" spans="6:14" ht="9.75">
      <c r="F66" s="10" t="s">
        <v>3</v>
      </c>
      <c r="G66" s="10" t="s">
        <v>3</v>
      </c>
      <c r="H66" s="10" t="s">
        <v>141</v>
      </c>
      <c r="I66" s="10" t="s">
        <v>122</v>
      </c>
      <c r="J66" s="11">
        <v>962574.51</v>
      </c>
      <c r="K66" s="11">
        <v>527954.32</v>
      </c>
      <c r="L66" s="11">
        <v>360000</v>
      </c>
      <c r="M66" s="11">
        <v>962572</v>
      </c>
      <c r="N66" s="11">
        <v>360000</v>
      </c>
    </row>
    <row r="67" spans="6:14" ht="9.75">
      <c r="F67" s="10" t="s">
        <v>3</v>
      </c>
      <c r="G67" s="10" t="s">
        <v>3</v>
      </c>
      <c r="H67" s="10" t="s">
        <v>142</v>
      </c>
      <c r="I67" s="10" t="s">
        <v>124</v>
      </c>
      <c r="J67" s="11">
        <v>283785.42</v>
      </c>
      <c r="K67" s="11">
        <v>290959.5</v>
      </c>
      <c r="L67" s="11">
        <v>298370</v>
      </c>
      <c r="M67" s="11">
        <v>298370</v>
      </c>
      <c r="N67" s="11">
        <v>298370</v>
      </c>
    </row>
    <row r="68" spans="6:14" ht="9.75">
      <c r="F68" s="10" t="s">
        <v>3</v>
      </c>
      <c r="G68" s="10" t="s">
        <v>3</v>
      </c>
      <c r="H68" s="10" t="s">
        <v>143</v>
      </c>
      <c r="I68" s="10" t="s">
        <v>126</v>
      </c>
      <c r="J68" s="11">
        <v>28175.4</v>
      </c>
      <c r="K68" s="11">
        <v>32100</v>
      </c>
      <c r="L68" s="11">
        <v>42770</v>
      </c>
      <c r="M68" s="11">
        <v>42770</v>
      </c>
      <c r="N68" s="11">
        <v>42770</v>
      </c>
    </row>
    <row r="69" spans="6:14" ht="9.75">
      <c r="F69" s="10" t="s">
        <v>3</v>
      </c>
      <c r="G69" s="10" t="s">
        <v>3</v>
      </c>
      <c r="H69" s="10" t="s">
        <v>144</v>
      </c>
      <c r="I69" s="10" t="s">
        <v>128</v>
      </c>
      <c r="J69" s="11">
        <v>47094</v>
      </c>
      <c r="K69" s="11">
        <v>45057</v>
      </c>
      <c r="L69" s="11">
        <v>62721</v>
      </c>
      <c r="M69" s="11">
        <v>62721</v>
      </c>
      <c r="N69" s="11">
        <v>62721</v>
      </c>
    </row>
    <row r="70" spans="6:14" ht="9.75">
      <c r="F70" s="10" t="s">
        <v>3</v>
      </c>
      <c r="G70" s="10" t="s">
        <v>3</v>
      </c>
      <c r="H70" s="10" t="s">
        <v>145</v>
      </c>
      <c r="I70" s="10" t="s">
        <v>130</v>
      </c>
      <c r="J70" s="11">
        <v>1357.77</v>
      </c>
      <c r="K70" s="11">
        <v>45920.69</v>
      </c>
      <c r="L70" s="11">
        <v>42172</v>
      </c>
      <c r="M70" s="11">
        <v>42172</v>
      </c>
      <c r="N70" s="11">
        <v>42172</v>
      </c>
    </row>
    <row r="71" spans="6:14" ht="9.75">
      <c r="F71" s="10" t="s">
        <v>3</v>
      </c>
      <c r="G71" s="10" t="s">
        <v>3</v>
      </c>
      <c r="H71" s="10" t="s">
        <v>146</v>
      </c>
      <c r="I71" s="10" t="s">
        <v>132</v>
      </c>
      <c r="J71" s="11">
        <v>9461.13</v>
      </c>
      <c r="K71" s="11">
        <v>22767.17</v>
      </c>
      <c r="L71" s="11">
        <v>20600</v>
      </c>
      <c r="M71" s="11">
        <v>20600</v>
      </c>
      <c r="N71" s="11">
        <v>20600</v>
      </c>
    </row>
    <row r="72" spans="6:14" ht="9.75">
      <c r="F72" s="10" t="s">
        <v>3</v>
      </c>
      <c r="G72" s="10" t="s">
        <v>3</v>
      </c>
      <c r="H72" s="10" t="s">
        <v>147</v>
      </c>
      <c r="I72" s="10" t="s">
        <v>63</v>
      </c>
      <c r="J72" s="11">
        <v>2453.53</v>
      </c>
      <c r="K72" s="11">
        <v>2884.75</v>
      </c>
      <c r="L72" s="11">
        <v>3677</v>
      </c>
      <c r="M72" s="11">
        <v>3677</v>
      </c>
      <c r="N72" s="11">
        <v>3677</v>
      </c>
    </row>
    <row r="73" spans="6:14" ht="9.75">
      <c r="F73" s="10" t="s">
        <v>3</v>
      </c>
      <c r="G73" s="10" t="s">
        <v>3</v>
      </c>
      <c r="H73" s="10" t="s">
        <v>148</v>
      </c>
      <c r="I73" s="10" t="s">
        <v>136</v>
      </c>
      <c r="J73" s="11">
        <v>190042.63</v>
      </c>
      <c r="K73" s="11">
        <v>368371.74</v>
      </c>
      <c r="L73" s="11">
        <v>125000</v>
      </c>
      <c r="M73" s="11">
        <v>125000</v>
      </c>
      <c r="N73" s="11">
        <v>125000</v>
      </c>
    </row>
    <row r="74" spans="6:14" ht="9.75">
      <c r="F74" s="10" t="s">
        <v>3</v>
      </c>
      <c r="G74" s="10" t="s">
        <v>3</v>
      </c>
      <c r="H74" s="10" t="s">
        <v>66</v>
      </c>
      <c r="I74" s="10" t="s">
        <v>65</v>
      </c>
      <c r="J74" s="11">
        <v>1385249.48</v>
      </c>
      <c r="K74" s="11">
        <v>1833428.65</v>
      </c>
      <c r="L74" s="11">
        <v>4505607.72</v>
      </c>
      <c r="M74" s="11">
        <v>2024740.11</v>
      </c>
      <c r="N74" s="11"/>
    </row>
    <row r="75" spans="6:14" ht="9.75">
      <c r="F75" s="10" t="s">
        <v>3</v>
      </c>
      <c r="G75" s="10" t="s">
        <v>3</v>
      </c>
      <c r="H75" s="10" t="s">
        <v>67</v>
      </c>
      <c r="I75" s="10" t="s">
        <v>63</v>
      </c>
      <c r="J75" s="11">
        <v>1440773.79</v>
      </c>
      <c r="K75" s="11">
        <v>1554662.6</v>
      </c>
      <c r="L75" s="11">
        <v>1747190.02</v>
      </c>
      <c r="M75" s="11">
        <v>1797458.79</v>
      </c>
      <c r="N75" s="11">
        <v>1860270.24</v>
      </c>
    </row>
    <row r="76" spans="6:14" ht="9.75">
      <c r="F76" s="10" t="s">
        <v>3</v>
      </c>
      <c r="G76" s="10" t="s">
        <v>3</v>
      </c>
      <c r="H76" s="10" t="s">
        <v>68</v>
      </c>
      <c r="I76" s="10" t="s">
        <v>69</v>
      </c>
      <c r="J76" s="11">
        <v>113704.48</v>
      </c>
      <c r="K76" s="11">
        <v>95245.93</v>
      </c>
      <c r="L76" s="11">
        <v>118061.86</v>
      </c>
      <c r="M76" s="11">
        <v>122141.81</v>
      </c>
      <c r="N76" s="11">
        <v>126122.5</v>
      </c>
    </row>
    <row r="77" spans="6:14" ht="9.75">
      <c r="F77" s="10" t="s">
        <v>3</v>
      </c>
      <c r="G77" s="10" t="s">
        <v>3</v>
      </c>
      <c r="H77" s="10" t="s">
        <v>149</v>
      </c>
      <c r="I77" s="10" t="s">
        <v>150</v>
      </c>
      <c r="J77" s="11">
        <v>100166</v>
      </c>
      <c r="K77" s="11">
        <v>29308.74</v>
      </c>
      <c r="L77" s="11">
        <v>127000</v>
      </c>
      <c r="M77" s="11">
        <v>127000</v>
      </c>
      <c r="N77" s="11">
        <v>127000</v>
      </c>
    </row>
    <row r="78" spans="6:14" ht="9.75">
      <c r="F78" s="10" t="s">
        <v>3</v>
      </c>
      <c r="G78" s="10" t="s">
        <v>3</v>
      </c>
      <c r="H78" s="10" t="s">
        <v>70</v>
      </c>
      <c r="I78" s="10" t="s">
        <v>71</v>
      </c>
      <c r="J78" s="11">
        <v>115185.83</v>
      </c>
      <c r="K78" s="11">
        <v>116234.11</v>
      </c>
      <c r="L78" s="11">
        <v>120875.15</v>
      </c>
      <c r="M78" s="11">
        <v>124471.48</v>
      </c>
      <c r="N78" s="11">
        <v>128933.96</v>
      </c>
    </row>
    <row r="79" spans="6:14" ht="9.75">
      <c r="F79" s="10" t="s">
        <v>3</v>
      </c>
      <c r="G79" s="10" t="s">
        <v>3</v>
      </c>
      <c r="H79" s="10" t="s">
        <v>151</v>
      </c>
      <c r="I79" s="10" t="s">
        <v>152</v>
      </c>
      <c r="J79" s="11">
        <v>50511</v>
      </c>
      <c r="K79" s="11">
        <v>54759.62</v>
      </c>
      <c r="L79" s="11">
        <v>508000</v>
      </c>
      <c r="M79" s="11">
        <v>580000</v>
      </c>
      <c r="N79" s="11">
        <v>580000</v>
      </c>
    </row>
    <row r="80" spans="6:14" ht="9.75">
      <c r="F80" s="10" t="s">
        <v>3</v>
      </c>
      <c r="G80" s="10" t="s">
        <v>3</v>
      </c>
      <c r="H80" s="10" t="s">
        <v>153</v>
      </c>
      <c r="I80" s="10" t="s">
        <v>154</v>
      </c>
      <c r="J80" s="11"/>
      <c r="K80" s="11">
        <v>477798.34</v>
      </c>
      <c r="L80" s="11"/>
      <c r="M80" s="11"/>
      <c r="N80" s="11"/>
    </row>
    <row r="81" spans="6:14" ht="9.75">
      <c r="F81" s="10" t="s">
        <v>3</v>
      </c>
      <c r="G81" s="10" t="s">
        <v>3</v>
      </c>
      <c r="H81" s="10" t="s">
        <v>155</v>
      </c>
      <c r="I81" s="10" t="s">
        <v>156</v>
      </c>
      <c r="J81" s="11"/>
      <c r="K81" s="11"/>
      <c r="L81" s="11">
        <v>350000</v>
      </c>
      <c r="M81" s="11">
        <v>350000</v>
      </c>
      <c r="N81" s="11">
        <v>350000</v>
      </c>
    </row>
    <row r="82" spans="6:14" ht="9.75">
      <c r="F82" s="10" t="s">
        <v>3</v>
      </c>
      <c r="G82" s="10" t="s">
        <v>3</v>
      </c>
      <c r="H82" s="10" t="s">
        <v>157</v>
      </c>
      <c r="I82" s="10" t="s">
        <v>158</v>
      </c>
      <c r="J82" s="11"/>
      <c r="K82" s="11">
        <v>111026.04</v>
      </c>
      <c r="L82" s="11"/>
      <c r="M82" s="11"/>
      <c r="N82" s="11"/>
    </row>
    <row r="83" spans="6:14" ht="9.75">
      <c r="F83" s="10" t="s">
        <v>3</v>
      </c>
      <c r="G83" s="10" t="s">
        <v>3</v>
      </c>
      <c r="H83" s="10" t="s">
        <v>159</v>
      </c>
      <c r="I83" s="10" t="s">
        <v>160</v>
      </c>
      <c r="J83" s="11"/>
      <c r="K83" s="11">
        <v>17394.5</v>
      </c>
      <c r="L83" s="11"/>
      <c r="M83" s="11"/>
      <c r="N83" s="11"/>
    </row>
    <row r="84" spans="6:14" ht="9.75">
      <c r="F84" s="10" t="s">
        <v>3</v>
      </c>
      <c r="G84" s="10" t="s">
        <v>3</v>
      </c>
      <c r="H84" s="10" t="s">
        <v>161</v>
      </c>
      <c r="I84" s="10" t="s">
        <v>162</v>
      </c>
      <c r="J84" s="11"/>
      <c r="K84" s="11">
        <v>8040</v>
      </c>
      <c r="L84" s="11"/>
      <c r="M84" s="11"/>
      <c r="N84" s="11"/>
    </row>
    <row r="85" spans="6:14" ht="9.75">
      <c r="F85" s="10" t="s">
        <v>3</v>
      </c>
      <c r="G85" s="10" t="s">
        <v>3</v>
      </c>
      <c r="H85" s="12" t="s">
        <v>92</v>
      </c>
      <c r="I85" s="12" t="s">
        <v>3</v>
      </c>
      <c r="J85" s="13">
        <v>32704016.65</v>
      </c>
      <c r="K85" s="13">
        <v>32608948.28</v>
      </c>
      <c r="L85" s="13">
        <v>38299824.83</v>
      </c>
      <c r="M85" s="13">
        <v>34946054.17</v>
      </c>
      <c r="N85" s="13">
        <v>31901819.81</v>
      </c>
    </row>
    <row r="86" spans="6:14" ht="9.75">
      <c r="F86" s="10" t="s">
        <v>46</v>
      </c>
      <c r="G86" s="10" t="s">
        <v>47</v>
      </c>
      <c r="H86" s="10" t="s">
        <v>76</v>
      </c>
      <c r="I86" s="10" t="s">
        <v>77</v>
      </c>
      <c r="J86" s="11">
        <v>433214.2</v>
      </c>
      <c r="K86" s="11">
        <v>331602.56</v>
      </c>
      <c r="L86" s="11">
        <v>788331.74</v>
      </c>
      <c r="M86" s="11">
        <v>509543.92</v>
      </c>
      <c r="N86" s="11">
        <v>489238.79</v>
      </c>
    </row>
    <row r="87" spans="6:14" ht="9.75">
      <c r="F87" s="10" t="s">
        <v>3</v>
      </c>
      <c r="G87" s="10" t="s">
        <v>3</v>
      </c>
      <c r="H87" s="10" t="s">
        <v>78</v>
      </c>
      <c r="I87" s="10" t="s">
        <v>79</v>
      </c>
      <c r="J87" s="11"/>
      <c r="K87" s="11">
        <v>1542.35</v>
      </c>
      <c r="L87" s="11"/>
      <c r="M87" s="11"/>
      <c r="N87" s="11"/>
    </row>
    <row r="88" spans="6:14" ht="9.75">
      <c r="F88" s="10" t="s">
        <v>3</v>
      </c>
      <c r="G88" s="10" t="s">
        <v>3</v>
      </c>
      <c r="H88" s="10" t="s">
        <v>80</v>
      </c>
      <c r="I88" s="10" t="s">
        <v>81</v>
      </c>
      <c r="J88" s="11">
        <v>486.49</v>
      </c>
      <c r="K88" s="11"/>
      <c r="L88" s="11"/>
      <c r="M88" s="11"/>
      <c r="N88" s="11"/>
    </row>
    <row r="89" spans="6:14" ht="9.75">
      <c r="F89" s="10" t="s">
        <v>3</v>
      </c>
      <c r="G89" s="10" t="s">
        <v>3</v>
      </c>
      <c r="H89" s="10" t="s">
        <v>163</v>
      </c>
      <c r="I89" s="10" t="s">
        <v>164</v>
      </c>
      <c r="J89" s="11">
        <v>202437.18</v>
      </c>
      <c r="K89" s="11">
        <v>365.61</v>
      </c>
      <c r="L89" s="11">
        <v>75000</v>
      </c>
      <c r="M89" s="11"/>
      <c r="N89" s="11"/>
    </row>
    <row r="90" spans="6:14" ht="9.75">
      <c r="F90" s="10" t="s">
        <v>3</v>
      </c>
      <c r="G90" s="10" t="s">
        <v>3</v>
      </c>
      <c r="H90" s="10" t="s">
        <v>82</v>
      </c>
      <c r="I90" s="10" t="s">
        <v>83</v>
      </c>
      <c r="J90" s="11">
        <v>62666.5</v>
      </c>
      <c r="K90" s="11">
        <v>25033.08</v>
      </c>
      <c r="L90" s="11">
        <v>5000</v>
      </c>
      <c r="M90" s="11"/>
      <c r="N90" s="11"/>
    </row>
    <row r="91" spans="6:14" ht="9.75">
      <c r="F91" s="10" t="s">
        <v>3</v>
      </c>
      <c r="G91" s="10" t="s">
        <v>3</v>
      </c>
      <c r="H91" s="10" t="s">
        <v>165</v>
      </c>
      <c r="I91" s="10" t="s">
        <v>166</v>
      </c>
      <c r="J91" s="11">
        <v>15.9</v>
      </c>
      <c r="K91" s="11"/>
      <c r="L91" s="11"/>
      <c r="M91" s="11"/>
      <c r="N91" s="11"/>
    </row>
    <row r="92" spans="6:14" ht="9.75">
      <c r="F92" s="10" t="s">
        <v>3</v>
      </c>
      <c r="G92" s="10" t="s">
        <v>3</v>
      </c>
      <c r="H92" s="10" t="s">
        <v>84</v>
      </c>
      <c r="I92" s="10" t="s">
        <v>85</v>
      </c>
      <c r="J92" s="11">
        <v>16652.24</v>
      </c>
      <c r="K92" s="11">
        <v>78462.43</v>
      </c>
      <c r="L92" s="11">
        <v>11255</v>
      </c>
      <c r="M92" s="11">
        <v>11592</v>
      </c>
      <c r="N92" s="11">
        <v>11940</v>
      </c>
    </row>
    <row r="93" spans="6:14" ht="9.75">
      <c r="F93" s="10" t="s">
        <v>3</v>
      </c>
      <c r="G93" s="10" t="s">
        <v>3</v>
      </c>
      <c r="H93" s="10" t="s">
        <v>86</v>
      </c>
      <c r="I93" s="10" t="s">
        <v>87</v>
      </c>
      <c r="J93" s="11">
        <v>2099948.42</v>
      </c>
      <c r="K93" s="11">
        <v>336815.28</v>
      </c>
      <c r="L93" s="11">
        <v>227759</v>
      </c>
      <c r="M93" s="11">
        <v>219819</v>
      </c>
      <c r="N93" s="11">
        <v>211569</v>
      </c>
    </row>
    <row r="94" spans="6:14" ht="9.75">
      <c r="F94" s="10" t="s">
        <v>3</v>
      </c>
      <c r="G94" s="10" t="s">
        <v>3</v>
      </c>
      <c r="H94" s="10" t="s">
        <v>167</v>
      </c>
      <c r="I94" s="10" t="s">
        <v>168</v>
      </c>
      <c r="J94" s="11">
        <v>613.38</v>
      </c>
      <c r="K94" s="11">
        <v>80662.92</v>
      </c>
      <c r="L94" s="11"/>
      <c r="M94" s="11"/>
      <c r="N94" s="11"/>
    </row>
    <row r="95" spans="6:14" ht="9.75">
      <c r="F95" s="10" t="s">
        <v>3</v>
      </c>
      <c r="G95" s="10" t="s">
        <v>3</v>
      </c>
      <c r="H95" s="10" t="s">
        <v>169</v>
      </c>
      <c r="I95" s="10" t="s">
        <v>170</v>
      </c>
      <c r="J95" s="11">
        <v>138826.79</v>
      </c>
      <c r="K95" s="11">
        <v>-318</v>
      </c>
      <c r="L95" s="11"/>
      <c r="M95" s="11"/>
      <c r="N95" s="11"/>
    </row>
    <row r="96" spans="6:14" ht="9.75">
      <c r="F96" s="10" t="s">
        <v>3</v>
      </c>
      <c r="G96" s="10" t="s">
        <v>3</v>
      </c>
      <c r="H96" s="10" t="s">
        <v>88</v>
      </c>
      <c r="I96" s="10" t="s">
        <v>89</v>
      </c>
      <c r="J96" s="11">
        <v>161494.27</v>
      </c>
      <c r="K96" s="11">
        <v>334050.53</v>
      </c>
      <c r="L96" s="11">
        <v>1026909.85</v>
      </c>
      <c r="M96" s="11">
        <v>156781.2</v>
      </c>
      <c r="N96" s="11">
        <v>161574.42</v>
      </c>
    </row>
    <row r="97" spans="6:14" ht="9.75">
      <c r="F97" s="10" t="s">
        <v>3</v>
      </c>
      <c r="G97" s="10" t="s">
        <v>3</v>
      </c>
      <c r="H97" s="10" t="s">
        <v>171</v>
      </c>
      <c r="I97" s="10" t="s">
        <v>172</v>
      </c>
      <c r="J97" s="11"/>
      <c r="K97" s="11">
        <v>79666.51</v>
      </c>
      <c r="L97" s="11"/>
      <c r="M97" s="11"/>
      <c r="N97" s="11"/>
    </row>
    <row r="98" spans="6:14" ht="9.75">
      <c r="F98" s="10" t="s">
        <v>3</v>
      </c>
      <c r="G98" s="10" t="s">
        <v>3</v>
      </c>
      <c r="H98" s="10" t="s">
        <v>173</v>
      </c>
      <c r="I98" s="10" t="s">
        <v>174</v>
      </c>
      <c r="J98" s="11">
        <v>212283.55</v>
      </c>
      <c r="K98" s="11">
        <v>466.23</v>
      </c>
      <c r="L98" s="11"/>
      <c r="M98" s="11"/>
      <c r="N98" s="11"/>
    </row>
    <row r="99" spans="6:14" ht="9.75">
      <c r="F99" s="10" t="s">
        <v>3</v>
      </c>
      <c r="G99" s="10" t="s">
        <v>3</v>
      </c>
      <c r="H99" s="10" t="s">
        <v>175</v>
      </c>
      <c r="I99" s="10" t="s">
        <v>176</v>
      </c>
      <c r="J99" s="11">
        <v>530.4</v>
      </c>
      <c r="K99" s="11">
        <v>7216.85</v>
      </c>
      <c r="L99" s="11">
        <v>25000</v>
      </c>
      <c r="M99" s="11">
        <v>25000</v>
      </c>
      <c r="N99" s="11">
        <v>25000</v>
      </c>
    </row>
    <row r="100" spans="6:14" ht="9.75">
      <c r="F100" s="10" t="s">
        <v>3</v>
      </c>
      <c r="G100" s="10" t="s">
        <v>3</v>
      </c>
      <c r="H100" s="10" t="s">
        <v>177</v>
      </c>
      <c r="I100" s="10" t="s">
        <v>178</v>
      </c>
      <c r="J100" s="11">
        <v>72417.52</v>
      </c>
      <c r="K100" s="11">
        <v>138601.78</v>
      </c>
      <c r="L100" s="11">
        <v>75000</v>
      </c>
      <c r="M100" s="11"/>
      <c r="N100" s="11"/>
    </row>
    <row r="101" spans="6:14" ht="9.75">
      <c r="F101" s="10" t="s">
        <v>3</v>
      </c>
      <c r="G101" s="10" t="s">
        <v>3</v>
      </c>
      <c r="H101" s="10" t="s">
        <v>179</v>
      </c>
      <c r="I101" s="10" t="s">
        <v>180</v>
      </c>
      <c r="J101" s="11"/>
      <c r="K101" s="11"/>
      <c r="L101" s="11">
        <v>181271.97</v>
      </c>
      <c r="M101" s="11">
        <v>145946.04</v>
      </c>
      <c r="N101" s="11">
        <v>150324</v>
      </c>
    </row>
    <row r="102" spans="6:14" ht="9.75">
      <c r="F102" s="10" t="s">
        <v>3</v>
      </c>
      <c r="G102" s="10" t="s">
        <v>3</v>
      </c>
      <c r="H102" s="10" t="s">
        <v>90</v>
      </c>
      <c r="I102" s="10" t="s">
        <v>91</v>
      </c>
      <c r="J102" s="11">
        <v>830337.98</v>
      </c>
      <c r="K102" s="11">
        <v>624609.5</v>
      </c>
      <c r="L102" s="11">
        <v>353294.94</v>
      </c>
      <c r="M102" s="11">
        <v>106655.4</v>
      </c>
      <c r="N102" s="11">
        <v>179604.64</v>
      </c>
    </row>
    <row r="103" spans="6:14" ht="9.75">
      <c r="F103" s="10" t="s">
        <v>3</v>
      </c>
      <c r="G103" s="10" t="s">
        <v>3</v>
      </c>
      <c r="H103" s="10" t="s">
        <v>181</v>
      </c>
      <c r="I103" s="10" t="s">
        <v>182</v>
      </c>
      <c r="J103" s="11">
        <v>30447.18</v>
      </c>
      <c r="K103" s="11">
        <v>121272</v>
      </c>
      <c r="L103" s="11"/>
      <c r="M103" s="11"/>
      <c r="N103" s="11"/>
    </row>
    <row r="104" spans="6:14" ht="9.75">
      <c r="F104" s="10" t="s">
        <v>3</v>
      </c>
      <c r="G104" s="10" t="s">
        <v>3</v>
      </c>
      <c r="H104" s="10" t="s">
        <v>183</v>
      </c>
      <c r="I104" s="10" t="s">
        <v>184</v>
      </c>
      <c r="J104" s="11">
        <v>53293.08</v>
      </c>
      <c r="K104" s="11">
        <v>48639.4</v>
      </c>
      <c r="L104" s="11">
        <v>200000.04</v>
      </c>
      <c r="M104" s="11">
        <v>95000.04</v>
      </c>
      <c r="N104" s="11">
        <v>125000.04</v>
      </c>
    </row>
    <row r="105" spans="6:14" ht="9.75">
      <c r="F105" s="10" t="s">
        <v>3</v>
      </c>
      <c r="G105" s="10" t="s">
        <v>3</v>
      </c>
      <c r="H105" s="10" t="s">
        <v>185</v>
      </c>
      <c r="I105" s="10" t="s">
        <v>186</v>
      </c>
      <c r="J105" s="11">
        <v>52979.23</v>
      </c>
      <c r="K105" s="11">
        <v>47856.84</v>
      </c>
      <c r="L105" s="11">
        <v>75000</v>
      </c>
      <c r="M105" s="11"/>
      <c r="N105" s="11"/>
    </row>
    <row r="106" spans="6:14" ht="9.75">
      <c r="F106" s="10" t="s">
        <v>3</v>
      </c>
      <c r="G106" s="10" t="s">
        <v>3</v>
      </c>
      <c r="H106" s="10" t="s">
        <v>187</v>
      </c>
      <c r="I106" s="10" t="s">
        <v>188</v>
      </c>
      <c r="J106" s="11">
        <v>24835.8</v>
      </c>
      <c r="K106" s="11"/>
      <c r="L106" s="11"/>
      <c r="M106" s="11"/>
      <c r="N106" s="11"/>
    </row>
    <row r="107" spans="6:14" ht="9.75">
      <c r="F107" s="10" t="s">
        <v>3</v>
      </c>
      <c r="G107" s="10" t="s">
        <v>3</v>
      </c>
      <c r="H107" s="12" t="s">
        <v>92</v>
      </c>
      <c r="I107" s="12" t="s">
        <v>3</v>
      </c>
      <c r="J107" s="13">
        <v>4393480.11</v>
      </c>
      <c r="K107" s="13">
        <v>2256545.87</v>
      </c>
      <c r="L107" s="13">
        <v>3043822.54</v>
      </c>
      <c r="M107" s="13">
        <v>1270337.6</v>
      </c>
      <c r="N107" s="13">
        <v>1354250.89</v>
      </c>
    </row>
    <row r="108" spans="6:14" ht="9.75">
      <c r="F108" s="10" t="s">
        <v>48</v>
      </c>
      <c r="G108" s="10" t="s">
        <v>49</v>
      </c>
      <c r="H108" s="10" t="s">
        <v>113</v>
      </c>
      <c r="I108" s="10" t="s">
        <v>114</v>
      </c>
      <c r="J108" s="11"/>
      <c r="K108" s="11"/>
      <c r="L108" s="11">
        <v>-17535.23</v>
      </c>
      <c r="M108" s="11">
        <v>-15195.7</v>
      </c>
      <c r="N108" s="11">
        <v>-13405.89</v>
      </c>
    </row>
    <row r="109" spans="6:14" ht="9.75">
      <c r="F109" s="10" t="s">
        <v>3</v>
      </c>
      <c r="G109" s="10" t="s">
        <v>3</v>
      </c>
      <c r="H109" s="10" t="s">
        <v>189</v>
      </c>
      <c r="I109" s="10" t="s">
        <v>190</v>
      </c>
      <c r="J109" s="11">
        <v>352906.43</v>
      </c>
      <c r="K109" s="11">
        <v>292915</v>
      </c>
      <c r="L109" s="11">
        <v>699266</v>
      </c>
      <c r="M109" s="11">
        <v>734230</v>
      </c>
      <c r="N109" s="11">
        <v>770942</v>
      </c>
    </row>
    <row r="110" spans="6:14" ht="9.75">
      <c r="F110" s="10" t="s">
        <v>3</v>
      </c>
      <c r="G110" s="10" t="s">
        <v>3</v>
      </c>
      <c r="H110" s="12" t="s">
        <v>92</v>
      </c>
      <c r="I110" s="12" t="s">
        <v>3</v>
      </c>
      <c r="J110" s="13">
        <v>352906.43</v>
      </c>
      <c r="K110" s="13">
        <v>292915</v>
      </c>
      <c r="L110" s="13">
        <v>681730.77</v>
      </c>
      <c r="M110" s="13">
        <v>719034.3</v>
      </c>
      <c r="N110" s="13">
        <v>757536.11</v>
      </c>
    </row>
    <row r="111" spans="6:14" ht="9.75">
      <c r="F111" s="10" t="s">
        <v>50</v>
      </c>
      <c r="G111" s="10" t="s">
        <v>51</v>
      </c>
      <c r="H111" s="10" t="s">
        <v>60</v>
      </c>
      <c r="I111" s="10" t="s">
        <v>61</v>
      </c>
      <c r="J111" s="11">
        <v>6.37</v>
      </c>
      <c r="K111" s="11"/>
      <c r="L111" s="11"/>
      <c r="M111" s="11"/>
      <c r="N111" s="11"/>
    </row>
    <row r="112" spans="6:14" ht="9.75">
      <c r="F112" s="10" t="s">
        <v>3</v>
      </c>
      <c r="G112" s="10" t="s">
        <v>3</v>
      </c>
      <c r="H112" s="10" t="s">
        <v>123</v>
      </c>
      <c r="I112" s="10" t="s">
        <v>124</v>
      </c>
      <c r="J112" s="11"/>
      <c r="K112" s="11">
        <v>0.16</v>
      </c>
      <c r="L112" s="11"/>
      <c r="M112" s="11"/>
      <c r="N112" s="11"/>
    </row>
    <row r="113" spans="6:14" ht="9.75">
      <c r="F113" s="10" t="s">
        <v>3</v>
      </c>
      <c r="G113" s="10" t="s">
        <v>3</v>
      </c>
      <c r="H113" s="10" t="s">
        <v>62</v>
      </c>
      <c r="I113" s="10" t="s">
        <v>63</v>
      </c>
      <c r="J113" s="11"/>
      <c r="K113" s="11"/>
      <c r="L113" s="11">
        <v>27.6</v>
      </c>
      <c r="M113" s="11">
        <v>26.6</v>
      </c>
      <c r="N113" s="11">
        <v>26.4</v>
      </c>
    </row>
    <row r="114" spans="6:14" ht="9.75">
      <c r="F114" s="10" t="s">
        <v>3</v>
      </c>
      <c r="G114" s="10" t="s">
        <v>3</v>
      </c>
      <c r="H114" s="10" t="s">
        <v>64</v>
      </c>
      <c r="I114" s="10" t="s">
        <v>65</v>
      </c>
      <c r="J114" s="11">
        <v>117.02</v>
      </c>
      <c r="K114" s="11">
        <v>215.39</v>
      </c>
      <c r="L114" s="11"/>
      <c r="M114" s="11"/>
      <c r="N114" s="11"/>
    </row>
    <row r="115" spans="6:14" ht="9.75">
      <c r="F115" s="10" t="s">
        <v>3</v>
      </c>
      <c r="G115" s="10" t="s">
        <v>3</v>
      </c>
      <c r="H115" s="10" t="s">
        <v>140</v>
      </c>
      <c r="I115" s="10" t="s">
        <v>61</v>
      </c>
      <c r="J115" s="11">
        <v>-0.82</v>
      </c>
      <c r="K115" s="11"/>
      <c r="L115" s="11"/>
      <c r="M115" s="11"/>
      <c r="N115" s="11"/>
    </row>
    <row r="116" spans="6:14" ht="9.75">
      <c r="F116" s="10" t="s">
        <v>3</v>
      </c>
      <c r="G116" s="10" t="s">
        <v>3</v>
      </c>
      <c r="H116" s="10" t="s">
        <v>66</v>
      </c>
      <c r="I116" s="10" t="s">
        <v>65</v>
      </c>
      <c r="J116" s="11">
        <v>146.73</v>
      </c>
      <c r="K116" s="11">
        <v>277.74</v>
      </c>
      <c r="L116" s="11"/>
      <c r="M116" s="11"/>
      <c r="N116" s="11"/>
    </row>
    <row r="117" spans="6:14" ht="9.75">
      <c r="F117" s="10" t="s">
        <v>3</v>
      </c>
      <c r="G117" s="10" t="s">
        <v>3</v>
      </c>
      <c r="H117" s="10" t="s">
        <v>67</v>
      </c>
      <c r="I117" s="10" t="s">
        <v>63</v>
      </c>
      <c r="J117" s="11">
        <v>4107.59</v>
      </c>
      <c r="K117" s="11">
        <v>2557.22</v>
      </c>
      <c r="L117" s="11">
        <v>3990.72</v>
      </c>
      <c r="M117" s="11">
        <v>3946.16</v>
      </c>
      <c r="N117" s="11">
        <v>4049.6</v>
      </c>
    </row>
    <row r="118" spans="6:14" ht="9.75">
      <c r="F118" s="10" t="s">
        <v>3</v>
      </c>
      <c r="G118" s="10" t="s">
        <v>3</v>
      </c>
      <c r="H118" s="10" t="s">
        <v>68</v>
      </c>
      <c r="I118" s="10" t="s">
        <v>69</v>
      </c>
      <c r="J118" s="11">
        <v>353.71</v>
      </c>
      <c r="K118" s="11">
        <v>168.71</v>
      </c>
      <c r="L118" s="11">
        <v>287.32</v>
      </c>
      <c r="M118" s="11">
        <v>285.24</v>
      </c>
      <c r="N118" s="11">
        <v>291.55</v>
      </c>
    </row>
    <row r="119" spans="6:14" ht="9.75">
      <c r="F119" s="10" t="s">
        <v>3</v>
      </c>
      <c r="G119" s="10" t="s">
        <v>3</v>
      </c>
      <c r="H119" s="10" t="s">
        <v>70</v>
      </c>
      <c r="I119" s="10" t="s">
        <v>71</v>
      </c>
      <c r="J119" s="11">
        <v>358.21</v>
      </c>
      <c r="K119" s="11">
        <v>202.41</v>
      </c>
      <c r="L119" s="11">
        <v>294.17</v>
      </c>
      <c r="M119" s="11">
        <v>290.69</v>
      </c>
      <c r="N119" s="11">
        <v>298.07</v>
      </c>
    </row>
    <row r="120" spans="6:14" ht="9.75">
      <c r="F120" s="10"/>
      <c r="G120" s="10"/>
      <c r="H120" s="10"/>
      <c r="I120" s="10"/>
      <c r="J120" s="18">
        <f>SUM(J111:J119)</f>
        <v>5088.81</v>
      </c>
      <c r="K120" s="18">
        <f>SUM(K111:K119)</f>
        <v>3421.6299999999997</v>
      </c>
      <c r="L120" s="18">
        <f>SUM(L111:L119)</f>
        <v>4599.8099999999995</v>
      </c>
      <c r="M120" s="18">
        <f>SUM(M111:M119)</f>
        <v>4548.69</v>
      </c>
      <c r="N120" s="18">
        <f>SUM(N111:N119)</f>
        <v>4665.62</v>
      </c>
    </row>
    <row r="121" spans="6:14" ht="9.75">
      <c r="F121" s="10"/>
      <c r="G121" s="10"/>
      <c r="H121" s="10"/>
      <c r="I121" s="10"/>
      <c r="J121" s="11"/>
      <c r="K121" s="11"/>
      <c r="L121" s="11"/>
      <c r="M121" s="11"/>
      <c r="N121" s="11"/>
    </row>
    <row r="122" spans="6:14" ht="9.75">
      <c r="F122" s="10" t="s">
        <v>3</v>
      </c>
      <c r="G122" s="10" t="s">
        <v>3</v>
      </c>
      <c r="H122" s="10" t="s">
        <v>72</v>
      </c>
      <c r="I122" s="10" t="s">
        <v>73</v>
      </c>
      <c r="J122" s="11">
        <v>299.58</v>
      </c>
      <c r="K122" s="11">
        <v>354.53</v>
      </c>
      <c r="L122" s="11">
        <v>84.47</v>
      </c>
      <c r="M122" s="11"/>
      <c r="N122" s="11"/>
    </row>
    <row r="123" spans="6:14" ht="9.75">
      <c r="F123" s="10" t="s">
        <v>3</v>
      </c>
      <c r="G123" s="10" t="s">
        <v>3</v>
      </c>
      <c r="H123" s="10" t="s">
        <v>74</v>
      </c>
      <c r="I123" s="10" t="s">
        <v>75</v>
      </c>
      <c r="J123" s="11"/>
      <c r="K123" s="11">
        <v>4.44</v>
      </c>
      <c r="L123" s="11"/>
      <c r="M123" s="11"/>
      <c r="N123" s="11"/>
    </row>
    <row r="124" spans="6:14" ht="9.75">
      <c r="F124" s="10" t="s">
        <v>3</v>
      </c>
      <c r="G124" s="10" t="s">
        <v>3</v>
      </c>
      <c r="H124" s="10" t="s">
        <v>76</v>
      </c>
      <c r="I124" s="10" t="s">
        <v>77</v>
      </c>
      <c r="J124" s="11"/>
      <c r="K124" s="11">
        <v>3.74</v>
      </c>
      <c r="L124" s="11">
        <v>539.57</v>
      </c>
      <c r="M124" s="11">
        <v>564.03</v>
      </c>
      <c r="N124" s="11">
        <v>566.07</v>
      </c>
    </row>
    <row r="125" spans="6:14" ht="9.75">
      <c r="F125" s="10" t="s">
        <v>3</v>
      </c>
      <c r="G125" s="10" t="s">
        <v>3</v>
      </c>
      <c r="H125" s="10" t="s">
        <v>78</v>
      </c>
      <c r="I125" s="10" t="s">
        <v>79</v>
      </c>
      <c r="J125" s="11"/>
      <c r="K125" s="11">
        <v>9.41</v>
      </c>
      <c r="L125" s="11"/>
      <c r="M125" s="11"/>
      <c r="N125" s="11"/>
    </row>
    <row r="126" spans="6:14" ht="9.75">
      <c r="F126" s="10" t="s">
        <v>3</v>
      </c>
      <c r="G126" s="10" t="s">
        <v>3</v>
      </c>
      <c r="H126" s="10" t="s">
        <v>80</v>
      </c>
      <c r="I126" s="10" t="s">
        <v>81</v>
      </c>
      <c r="J126" s="11">
        <v>1.14</v>
      </c>
      <c r="K126" s="11"/>
      <c r="L126" s="11"/>
      <c r="M126" s="11"/>
      <c r="N126" s="11"/>
    </row>
    <row r="127" spans="6:14" ht="9.75">
      <c r="F127" s="10" t="s">
        <v>3</v>
      </c>
      <c r="G127" s="10" t="s">
        <v>3</v>
      </c>
      <c r="H127" s="10" t="s">
        <v>82</v>
      </c>
      <c r="I127" s="10" t="s">
        <v>83</v>
      </c>
      <c r="J127" s="11">
        <v>1.63</v>
      </c>
      <c r="K127" s="11"/>
      <c r="L127" s="11"/>
      <c r="M127" s="11"/>
      <c r="N127" s="11"/>
    </row>
    <row r="128" spans="6:14" ht="9.75">
      <c r="F128" s="10" t="s">
        <v>3</v>
      </c>
      <c r="G128" s="10" t="s">
        <v>3</v>
      </c>
      <c r="H128" s="10" t="s">
        <v>84</v>
      </c>
      <c r="I128" s="10" t="s">
        <v>85</v>
      </c>
      <c r="J128" s="11"/>
      <c r="K128" s="11">
        <v>50.35</v>
      </c>
      <c r="L128" s="11"/>
      <c r="M128" s="11"/>
      <c r="N128" s="11"/>
    </row>
    <row r="129" spans="6:14" ht="9.75">
      <c r="F129" s="10" t="s">
        <v>3</v>
      </c>
      <c r="G129" s="10" t="s">
        <v>3</v>
      </c>
      <c r="H129" s="10" t="s">
        <v>86</v>
      </c>
      <c r="I129" s="10" t="s">
        <v>87</v>
      </c>
      <c r="J129" s="11">
        <v>392.85</v>
      </c>
      <c r="K129" s="11">
        <v>189.97</v>
      </c>
      <c r="L129" s="11">
        <v>88.95</v>
      </c>
      <c r="M129" s="11"/>
      <c r="N129" s="11"/>
    </row>
    <row r="130" spans="6:14" ht="9.75">
      <c r="F130" s="10" t="s">
        <v>3</v>
      </c>
      <c r="G130" s="10" t="s">
        <v>3</v>
      </c>
      <c r="H130" s="10" t="s">
        <v>88</v>
      </c>
      <c r="I130" s="10" t="s">
        <v>89</v>
      </c>
      <c r="J130" s="11">
        <v>733.2</v>
      </c>
      <c r="K130" s="11">
        <v>755.87</v>
      </c>
      <c r="L130" s="11">
        <v>1168.56</v>
      </c>
      <c r="M130" s="11">
        <v>1219.13</v>
      </c>
      <c r="N130" s="11">
        <v>1221.17</v>
      </c>
    </row>
    <row r="131" spans="6:14" ht="9.75">
      <c r="F131" s="10" t="s">
        <v>3</v>
      </c>
      <c r="G131" s="10" t="s">
        <v>3</v>
      </c>
      <c r="H131" s="10" t="s">
        <v>90</v>
      </c>
      <c r="I131" s="10" t="s">
        <v>91</v>
      </c>
      <c r="J131" s="11">
        <v>120.69</v>
      </c>
      <c r="K131" s="11">
        <v>734.21</v>
      </c>
      <c r="L131" s="11">
        <v>490.96</v>
      </c>
      <c r="M131" s="11">
        <v>512.16</v>
      </c>
      <c r="N131" s="11">
        <v>511.56</v>
      </c>
    </row>
    <row r="132" spans="6:14" ht="9.75">
      <c r="F132" s="10" t="s">
        <v>3</v>
      </c>
      <c r="G132" s="10" t="s">
        <v>3</v>
      </c>
      <c r="H132" s="12" t="s">
        <v>92</v>
      </c>
      <c r="I132" s="12" t="s">
        <v>3</v>
      </c>
      <c r="J132" s="13">
        <v>6637.9</v>
      </c>
      <c r="K132" s="13">
        <v>5524.15</v>
      </c>
      <c r="L132" s="13">
        <v>6972.32</v>
      </c>
      <c r="M132" s="13">
        <v>6844.01</v>
      </c>
      <c r="N132" s="13">
        <v>6964.42</v>
      </c>
    </row>
    <row r="133" spans="6:14" ht="9.75">
      <c r="F133" s="10" t="s">
        <v>52</v>
      </c>
      <c r="G133" s="10" t="s">
        <v>53</v>
      </c>
      <c r="H133" s="10" t="s">
        <v>60</v>
      </c>
      <c r="I133" s="10" t="s">
        <v>61</v>
      </c>
      <c r="J133" s="11">
        <v>-13.89</v>
      </c>
      <c r="K133" s="11"/>
      <c r="L133" s="11"/>
      <c r="M133" s="11"/>
      <c r="N133" s="11"/>
    </row>
    <row r="134" spans="6:14" ht="9.75">
      <c r="F134" s="10" t="s">
        <v>3</v>
      </c>
      <c r="G134" s="10" t="s">
        <v>3</v>
      </c>
      <c r="H134" s="10" t="s">
        <v>64</v>
      </c>
      <c r="I134" s="10" t="s">
        <v>65</v>
      </c>
      <c r="J134" s="11">
        <v>4654.61</v>
      </c>
      <c r="K134" s="11">
        <v>14057.56</v>
      </c>
      <c r="L134" s="11"/>
      <c r="M134" s="11"/>
      <c r="N134" s="11"/>
    </row>
    <row r="135" spans="6:14" ht="9.75">
      <c r="F135" s="10" t="s">
        <v>3</v>
      </c>
      <c r="G135" s="10" t="s">
        <v>3</v>
      </c>
      <c r="H135" s="10" t="s">
        <v>66</v>
      </c>
      <c r="I135" s="10" t="s">
        <v>65</v>
      </c>
      <c r="J135" s="11">
        <v>5754.37</v>
      </c>
      <c r="K135" s="11">
        <v>17849.31</v>
      </c>
      <c r="L135" s="11"/>
      <c r="M135" s="11"/>
      <c r="N135" s="11"/>
    </row>
    <row r="136" spans="6:14" ht="9.75">
      <c r="F136" s="10" t="s">
        <v>3</v>
      </c>
      <c r="G136" s="10" t="s">
        <v>3</v>
      </c>
      <c r="H136" s="10" t="s">
        <v>67</v>
      </c>
      <c r="I136" s="10" t="s">
        <v>63</v>
      </c>
      <c r="J136" s="11">
        <v>148059.42</v>
      </c>
      <c r="K136" s="11">
        <v>164642.56</v>
      </c>
      <c r="L136" s="11">
        <v>145890.13</v>
      </c>
      <c r="M136" s="11">
        <v>148648.53</v>
      </c>
      <c r="N136" s="11">
        <v>154314.76</v>
      </c>
    </row>
    <row r="137" spans="6:14" ht="9.75">
      <c r="F137" s="10" t="s">
        <v>3</v>
      </c>
      <c r="G137" s="10" t="s">
        <v>3</v>
      </c>
      <c r="H137" s="10" t="s">
        <v>68</v>
      </c>
      <c r="I137" s="10" t="s">
        <v>69</v>
      </c>
      <c r="J137" s="11">
        <v>12794.45</v>
      </c>
      <c r="K137" s="11">
        <v>10665.21</v>
      </c>
      <c r="L137" s="11">
        <v>10504.82</v>
      </c>
      <c r="M137" s="11">
        <v>10745.04</v>
      </c>
      <c r="N137" s="11">
        <v>11110.31</v>
      </c>
    </row>
    <row r="138" spans="6:14" ht="9.75">
      <c r="F138" s="10" t="s">
        <v>3</v>
      </c>
      <c r="G138" s="10" t="s">
        <v>3</v>
      </c>
      <c r="H138" s="10" t="s">
        <v>70</v>
      </c>
      <c r="I138" s="10" t="s">
        <v>71</v>
      </c>
      <c r="J138" s="11">
        <v>12961.46</v>
      </c>
      <c r="K138" s="11">
        <v>13019.45</v>
      </c>
      <c r="L138" s="11">
        <v>10755.12</v>
      </c>
      <c r="M138" s="11">
        <v>10950.05</v>
      </c>
      <c r="N138" s="11">
        <v>11357.9</v>
      </c>
    </row>
    <row r="139" spans="6:14" ht="9.75">
      <c r="F139" s="10"/>
      <c r="G139" s="10"/>
      <c r="H139" s="10"/>
      <c r="I139" s="10"/>
      <c r="J139" s="18">
        <f>SUM(J133:J138)</f>
        <v>184210.42</v>
      </c>
      <c r="K139" s="18">
        <f>SUM(K133:K138)</f>
        <v>220234.09</v>
      </c>
      <c r="L139" s="18">
        <f>SUM(L133:L138)</f>
        <v>167150.07</v>
      </c>
      <c r="M139" s="18">
        <f>SUM(M133:M138)</f>
        <v>170343.62</v>
      </c>
      <c r="N139" s="18">
        <f>SUM(N133:N138)</f>
        <v>176782.97</v>
      </c>
    </row>
    <row r="140" spans="6:14" ht="9.75">
      <c r="F140" s="10"/>
      <c r="G140" s="10"/>
      <c r="H140" s="10"/>
      <c r="I140" s="10"/>
      <c r="J140" s="11"/>
      <c r="K140" s="11"/>
      <c r="L140" s="11"/>
      <c r="M140" s="11"/>
      <c r="N140" s="11"/>
    </row>
    <row r="141" spans="6:14" ht="9.75">
      <c r="F141" s="10" t="s">
        <v>3</v>
      </c>
      <c r="G141" s="10" t="s">
        <v>3</v>
      </c>
      <c r="H141" s="10" t="s">
        <v>72</v>
      </c>
      <c r="I141" s="10" t="s">
        <v>73</v>
      </c>
      <c r="J141" s="11">
        <v>8339.53</v>
      </c>
      <c r="K141" s="11">
        <v>7178.43</v>
      </c>
      <c r="L141" s="11">
        <v>1581.28</v>
      </c>
      <c r="M141" s="11"/>
      <c r="N141" s="11"/>
    </row>
    <row r="142" spans="6:14" ht="9.75">
      <c r="F142" s="10" t="s">
        <v>3</v>
      </c>
      <c r="G142" s="10" t="s">
        <v>3</v>
      </c>
      <c r="H142" s="10" t="s">
        <v>74</v>
      </c>
      <c r="I142" s="10" t="s">
        <v>75</v>
      </c>
      <c r="J142" s="11"/>
      <c r="K142" s="11">
        <v>91.31</v>
      </c>
      <c r="L142" s="11"/>
      <c r="M142" s="11"/>
      <c r="N142" s="11"/>
    </row>
    <row r="143" spans="6:14" ht="9.75">
      <c r="F143" s="10" t="s">
        <v>3</v>
      </c>
      <c r="G143" s="10" t="s">
        <v>3</v>
      </c>
      <c r="H143" s="10" t="s">
        <v>76</v>
      </c>
      <c r="I143" s="10" t="s">
        <v>77</v>
      </c>
      <c r="J143" s="11"/>
      <c r="K143" s="11"/>
      <c r="L143" s="11">
        <v>10100.77</v>
      </c>
      <c r="M143" s="11">
        <v>10331.56</v>
      </c>
      <c r="N143" s="11">
        <v>10684.02</v>
      </c>
    </row>
    <row r="144" spans="6:14" ht="9.75">
      <c r="F144" s="10" t="s">
        <v>3</v>
      </c>
      <c r="G144" s="10" t="s">
        <v>3</v>
      </c>
      <c r="H144" s="10" t="s">
        <v>78</v>
      </c>
      <c r="I144" s="10" t="s">
        <v>79</v>
      </c>
      <c r="J144" s="11"/>
      <c r="K144" s="11">
        <v>172.76</v>
      </c>
      <c r="L144" s="11"/>
      <c r="M144" s="11"/>
      <c r="N144" s="11"/>
    </row>
    <row r="145" spans="6:14" ht="9.75">
      <c r="F145" s="10" t="s">
        <v>3</v>
      </c>
      <c r="G145" s="10" t="s">
        <v>3</v>
      </c>
      <c r="H145" s="10" t="s">
        <v>82</v>
      </c>
      <c r="I145" s="10" t="s">
        <v>83</v>
      </c>
      <c r="J145" s="11">
        <v>38.43</v>
      </c>
      <c r="K145" s="11"/>
      <c r="L145" s="11"/>
      <c r="M145" s="11"/>
      <c r="N145" s="11"/>
    </row>
    <row r="146" spans="6:14" ht="9.75">
      <c r="F146" s="10" t="s">
        <v>3</v>
      </c>
      <c r="G146" s="10" t="s">
        <v>3</v>
      </c>
      <c r="H146" s="10" t="s">
        <v>84</v>
      </c>
      <c r="I146" s="10" t="s">
        <v>85</v>
      </c>
      <c r="J146" s="11"/>
      <c r="K146" s="11">
        <v>115.51</v>
      </c>
      <c r="L146" s="11"/>
      <c r="M146" s="11"/>
      <c r="N146" s="11"/>
    </row>
    <row r="147" spans="6:14" ht="9.75">
      <c r="F147" s="10" t="s">
        <v>3</v>
      </c>
      <c r="G147" s="10" t="s">
        <v>3</v>
      </c>
      <c r="H147" s="10" t="s">
        <v>86</v>
      </c>
      <c r="I147" s="10" t="s">
        <v>87</v>
      </c>
      <c r="J147" s="11">
        <v>9874.26</v>
      </c>
      <c r="K147" s="11">
        <v>3748.71</v>
      </c>
      <c r="L147" s="11">
        <v>1664.85</v>
      </c>
      <c r="M147" s="11"/>
      <c r="N147" s="11"/>
    </row>
    <row r="148" spans="6:14" ht="9.75">
      <c r="F148" s="10" t="s">
        <v>3</v>
      </c>
      <c r="G148" s="10" t="s">
        <v>3</v>
      </c>
      <c r="H148" s="10" t="s">
        <v>88</v>
      </c>
      <c r="I148" s="10" t="s">
        <v>89</v>
      </c>
      <c r="J148" s="11">
        <v>19962.27</v>
      </c>
      <c r="K148" s="11">
        <v>15530.37</v>
      </c>
      <c r="L148" s="11">
        <v>21875.4</v>
      </c>
      <c r="M148" s="11">
        <v>22331.88</v>
      </c>
      <c r="N148" s="11">
        <v>23048.81</v>
      </c>
    </row>
    <row r="149" spans="6:14" ht="9.75">
      <c r="F149" s="10" t="s">
        <v>3</v>
      </c>
      <c r="G149" s="10" t="s">
        <v>3</v>
      </c>
      <c r="H149" s="10" t="s">
        <v>90</v>
      </c>
      <c r="I149" s="10" t="s">
        <v>91</v>
      </c>
      <c r="J149" s="11">
        <v>3757.77</v>
      </c>
      <c r="K149" s="11">
        <v>13983.76</v>
      </c>
      <c r="L149" s="11">
        <v>9190.87</v>
      </c>
      <c r="M149" s="11">
        <v>9382.68</v>
      </c>
      <c r="N149" s="11">
        <v>9655.32</v>
      </c>
    </row>
    <row r="150" spans="6:14" ht="9.75">
      <c r="F150" s="10" t="s">
        <v>3</v>
      </c>
      <c r="G150" s="10" t="s">
        <v>3</v>
      </c>
      <c r="H150" s="12" t="s">
        <v>92</v>
      </c>
      <c r="I150" s="12" t="s">
        <v>3</v>
      </c>
      <c r="J150" s="13">
        <v>226182.68</v>
      </c>
      <c r="K150" s="13">
        <v>261054.94</v>
      </c>
      <c r="L150" s="13">
        <v>211563.24</v>
      </c>
      <c r="M150" s="13">
        <v>212389.74</v>
      </c>
      <c r="N150" s="13">
        <v>220171.12</v>
      </c>
    </row>
    <row r="151" spans="6:14" ht="9.75">
      <c r="F151" s="12" t="s">
        <v>54</v>
      </c>
      <c r="G151" s="12" t="s">
        <v>3</v>
      </c>
      <c r="H151" s="12" t="s">
        <v>3</v>
      </c>
      <c r="I151" s="12" t="s">
        <v>3</v>
      </c>
      <c r="J151" s="13">
        <v>39418328.51</v>
      </c>
      <c r="K151" s="13">
        <v>36841299.42</v>
      </c>
      <c r="L151" s="13">
        <v>44048407.31</v>
      </c>
      <c r="M151" s="13">
        <v>37777407.65</v>
      </c>
      <c r="N151" s="13">
        <v>34882902.05</v>
      </c>
    </row>
  </sheetData>
  <sheetProtection/>
  <mergeCells count="1">
    <mergeCell ref="C10:D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2016-04-11T16:02:29Z</dcterms:created>
  <dcterms:modified xsi:type="dcterms:W3CDTF">2016-04-15T17:01:15Z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