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<sst xmlns="http://schemas.openxmlformats.org/spreadsheetml/2006/main" count="1258" uniqueCount="468">
  <si>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</si>
  <si>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</si>
  <si>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</si>
  <si>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</si>
  <si>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</si>
  <si>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</si>
  <si>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</si>
  <si>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</si>
  <si>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</si>
  <si>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</si>
  <si>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</si>
  <si>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</si>
  <si>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</si>
  <si>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</si>
  <si>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</si>
  <si>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</si>
  <si>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</si>
  <si>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</si>
  <si>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</si>
  <si>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</si>
  <si>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</si>
  <si>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</si>
  <si>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</si>
  <si>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</si>
  <si>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</si>
  <si>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</si>
  <si>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</si>
  <si>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</si>
  <si>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</si>
  <si>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</si>
  <si>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</si>
  <si>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</si>
  <si>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</si>
  <si>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</si>
  <si>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</si>
  <si>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</si>
  <si>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</si>
  <si>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</si>
  <si>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</si>
  <si>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</si>
  <si>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</si>
  <si>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</si>
  <si>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</si>
  <si>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</si>
  <si>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</si>
  <si>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</si>
  <si>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</si>
  <si>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</si>
  <si>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</si>
  <si>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</si>
  <si>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</si>
  <si>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</si>
  <si>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</si>
  <si>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</si>
  <si>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</si>
  <si>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</si>
  <si>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</si>
  <si>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</si>
  <si>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</si>
  <si>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</si>
  <si>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</si>
  <si>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</si>
  <si>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</si>
  <si>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</si>
  <si>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</si>
  <si>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</si>
  <si>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</si>
  <si>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</si>
  <si>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</si>
  <si>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</si>
  <si>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</si>
  <si>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</si>
  <si>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</si>
  <si>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</si>
  <si>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</si>
  <si>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</si>
  <si>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</si>
  <si>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</si>
  <si>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</si>
  <si>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</si>
  <si>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</si>
  <si>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</si>
  <si>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</si>
  <si>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</si>
  <si>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</si>
  <si>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</si>
  <si>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</si>
  <si>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</si>
  <si>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</si>
  <si>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</si>
  <si>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</si>
  <si>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</si>
  <si>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</si>
  <si>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</si>
  <si>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</si>
  <si>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</si>
  <si>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</si>
  <si>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</si>
  <si>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</si>
  <si>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</si>
  <si>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</si>
  <si>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</si>
  <si>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</si>
  <si>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</si>
  <si>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</si>
  <si>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</si>
  <si>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</si>
  <si>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</si>
  <si>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</si>
  <si>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</si>
  <si>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</si>
  <si>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</si>
  <si>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</si>
  <si>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</si>
  <si>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</si>
  <si>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</si>
  <si>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</si>
  <si>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</si>
  <si>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</si>
  <si>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</si>
  <si>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</si>
  <si>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</si>
  <si>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</si>
  <si>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</si>
  <si>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</si>
  <si>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</si>
  <si>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</si>
  <si>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</si>
  <si>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</si>
  <si>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</si>
  <si>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</si>
  <si>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</si>
  <si>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</si>
  <si>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</si>
  <si>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</si>
  <si>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</si>
  <si>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</si>
  <si>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</si>
  <si>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</si>
  <si>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</si>
  <si>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</si>
  <si>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</si>
  <si>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</si>
  <si>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</si>
  <si>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</si>
  <si>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</si>
  <si>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</si>
  <si>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</si>
  <si>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</si>
  <si>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</si>
  <si>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</si>
  <si>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</si>
  <si>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</si>
  <si>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</si>
  <si>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</si>
  <si>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</si>
  <si>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</si>
  <si>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</si>
  <si>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</si>
  <si>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</si>
  <si>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</si>
  <si>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</si>
  <si>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</si>
  <si>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</si>
  <si>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</si>
  <si>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</si>
  <si>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</si>
  <si>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</si>
  <si>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</si>
  <si>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</si>
  <si>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</si>
  <si>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</si>
  <si>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</si>
  <si>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</si>
  <si>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</si>
  <si>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</si>
  <si>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</si>
  <si>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</si>
  <si>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</si>
  <si>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</si>
  <si>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</si>
  <si>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</si>
  <si>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</si>
  <si>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</si>
  <si>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</si>
  <si>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</si>
  <si>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</si>
  <si>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</si>
  <si>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</si>
  <si>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</si>
  <si>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</si>
  <si>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</si>
  <si>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</si>
  <si>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</si>
  <si>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</si>
  <si>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</si>
  <si>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</si>
  <si>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</si>
  <si>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</si>
  <si>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</si>
  <si>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</si>
  <si>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</si>
  <si>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</si>
  <si>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</si>
  <si>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</si>
  <si>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</si>
  <si>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</si>
  <si>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</si>
  <si>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</si>
  <si>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</si>
  <si>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</si>
  <si>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</si>
  <si>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</si>
  <si>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</si>
  <si>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</si>
  <si>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</si>
  <si>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</si>
  <si>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</si>
  <si>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</si>
  <si>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</si>
  <si>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</si>
  <si>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</si>
  <si>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</si>
  <si>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</si>
  <si>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</si>
  <si>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</si>
  <si>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</si>
  <si>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</si>
  <si>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</si>
  <si>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</si>
  <si>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</si>
  <si>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</si>
  <si>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</si>
  <si>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</si>
  <si>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</si>
  <si>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</si>
  <si>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</si>
  <si>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</si>
  <si>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</si>
  <si>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</si>
  <si>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</si>
  <si>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</si>
  <si>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</si>
  <si>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</si>
  <si>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</si>
  <si>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</si>
  <si>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</si>
  <si>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</si>
  <si>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</si>
  <si>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</si>
  <si>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</si>
  <si>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</si>
  <si>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</si>
  <si>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</si>
  <si>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</si>
  <si>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</si>
  <si>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</si>
  <si>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</si>
  <si>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</si>
  <si>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</si>
  <si>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</si>
  <si>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</si>
  <si>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</si>
  <si>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</si>
  <si>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</si>
  <si>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</si>
  <si>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</si>
  <si>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</si>
  <si>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</si>
  <si>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</si>
  <si>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</si>
  <si>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</si>
  <si>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</si>
  <si>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</si>
  <si>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</si>
  <si>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</si>
  <si>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</si>
  <si>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</si>
  <si>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</si>
  <si>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</si>
  <si>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</si>
  <si>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</si>
  <si>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</si>
  <si>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</si>
  <si>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</si>
  <si>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</si>
  <si>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</si>
  <si>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</si>
  <si>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</si>
  <si>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</si>
  <si>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</si>
  <si>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</si>
  <si>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</si>
  <si>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</si>
  <si>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</si>
  <si>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</si>
  <si>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</si>
  <si>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</si>
  <si>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</si>
  <si>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</si>
  <si>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</si>
  <si>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</si>
  <si>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</si>
  <si>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</si>
  <si>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</si>
  <si>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</si>
  <si>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</si>
  <si>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</si>
  <si>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</si>
  <si>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</si>
  <si>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</si>
  <si>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</si>
  <si>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</si>
  <si>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</si>
  <si>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</si>
  <si>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</si>
  <si>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</si>
  <si>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</si>
  <si>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</si>
  <si>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</si>
  <si>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</si>
  <si>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</si>
  <si>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</si>
  <si>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</si>
  <si>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</si>
  <si>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</si>
  <si>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</si>
  <si>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</si>
  <si>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</si>
  <si>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</si>
  <si>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</si>
  <si>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</si>
  <si>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</si>
  <si>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</si>
  <si>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</si>
  <si>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</si>
  <si>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</si>
  <si>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</si>
  <si>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</si>
  <si>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</si>
  <si>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</si>
  <si>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</si>
  <si>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</si>
  <si>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</si>
  <si>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</si>
  <si>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</si>
  <si>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</si>
  <si>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</si>
  <si>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</si>
  <si>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</si>
  <si>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</si>
  <si>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</si>
  <si>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</si>
  <si>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</si>
  <si>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</si>
  <si>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</si>
  <si>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</si>
  <si>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</si>
  <si>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</si>
  <si>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</si>
  <si>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</si>
  <si>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</si>
  <si>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</si>
  <si>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</si>
  <si>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</si>
  <si>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</si>
  <si>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</si>
  <si>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</si>
  <si>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</si>
  <si>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</si>
  <si>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</si>
  <si>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</si>
  <si>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</si>
  <si>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</si>
  <si>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</si>
  <si>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</si>
  <si>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</si>
  <si>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</si>
  <si>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</si>
  <si>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</si>
  <si>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</si>
  <si>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</si>
  <si>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</si>
  <si>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</si>
  <si>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</si>
  <si>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</si>
  <si>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</si>
  <si>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</si>
  <si>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</si>
  <si>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</si>
  <si>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</si>
  <si>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</si>
  <si>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</si>
  <si>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</si>
  <si>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</si>
  <si>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</si>
  <si>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</si>
  <si>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</si>
  <si>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</si>
  <si>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</si>
  <si>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</si>
  <si>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</si>
  <si>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</si>
  <si>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</si>
  <si>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</si>
  <si>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</si>
  <si>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</si>
  <si>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</si>
  <si>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</si>
  <si>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</si>
  <si>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</si>
  <si>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</si>
  <si>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</si>
  <si>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</si>
  <si>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</si>
  <si>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</si>
  <si>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</si>
  <si>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</si>
  <si>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</si>
  <si>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</si>
  <si>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</si>
  <si>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</si>
  <si>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</si>
  <si>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</si>
  <si>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</si>
  <si>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</si>
  <si>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</si>
  <si>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</si>
  <si>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</si>
  <si>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</si>
  <si>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</si>
  <si>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</si>
  <si>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</si>
  <si>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</si>
  <si>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</si>
  <si>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</si>
  <si>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</si>
  <si>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</si>
  <si>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</si>
  <si>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</si>
  <si>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</si>
  <si>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</si>
  <si>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</si>
  <si>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</si>
  <si>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</si>
  <si>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</si>
  <si>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</si>
  <si>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</si>
  <si>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</si>
  <si>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</si>
  <si>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</si>
  <si>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</si>
  <si>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</si>
  <si>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</si>
  <si>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</si>
  <si>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</si>
  <si>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</si>
  <si>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</si>
  <si>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</si>
  <si>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</si>
  <si>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</si>
  <si>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</si>
  <si>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</si>
  <si>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</si>
  <si>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</si>
  <si>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</si>
  <si>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</si>
  <si>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Auto DR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</si>
</sst>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43599.31754502315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43599.31754502315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Auto DR</v>
      </c>
      <c r="J2" t="s">
        <v>55</v>
      </c>
    </row>
    <row r="3" ht="12.75">
      <c r="J3" s="35">
        <f>+Title_RESULTS!I4</f>
        <v>43599.31754502315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Auto DR</v>
      </c>
      <c r="F2" t="s">
        <v>55</v>
      </c>
    </row>
    <row r="3" spans="6:7" ht="12.75">
      <c r="F3" s="35">
        <f>+Title_RESULTS!I4</f>
        <v>43599.31754502315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Auto DR</v>
      </c>
      <c r="J2" t="s">
        <v>42</v>
      </c>
    </row>
    <row r="3" spans="9:10" ht="12.75">
      <c r="I3" s="4"/>
      <c r="J3" s="35">
        <f>+Title_RESULTS!I4</f>
        <v>43599.31754502315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Auto DR</v>
      </c>
      <c r="H2" t="s">
        <v>108</v>
      </c>
    </row>
    <row r="3" ht="12.75">
      <c r="H3" s="35">
        <f>+Title_RESULTS!I4</f>
        <v>43599.31754502315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Auto DR</v>
      </c>
      <c r="P2" t="s">
        <v>121</v>
      </c>
    </row>
    <row r="3" ht="12.75">
      <c r="P3" s="35">
        <f>+Title_RESULTS!I4</f>
        <v>43599.31754502315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23851.5</v>
      </c>
      <c r="G16" s="5">
        <f>SUM(E16:F16)</f>
        <v>23851.5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71554.5</v>
      </c>
      <c r="G17" s="5">
        <f>SUM(E17:F17)</f>
        <v>71554.5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119257.5</v>
      </c>
      <c r="G18" s="5">
        <f>SUM(E18:F18)</f>
        <v>119257.5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143109</v>
      </c>
      <c r="G19" s="5">
        <f aca="true" t="shared" si="2" ref="G19:G40">SUM(E19:F19)</f>
        <v>143109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143109</v>
      </c>
      <c r="G20" s="5">
        <f t="shared" si="2"/>
        <v>143109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143109</v>
      </c>
      <c r="G21" s="5">
        <f t="shared" si="2"/>
        <v>143109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143109</v>
      </c>
      <c r="G22" s="5">
        <f t="shared" si="2"/>
        <v>143109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143109</v>
      </c>
      <c r="G23" s="5">
        <f t="shared" si="2"/>
        <v>143109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143109</v>
      </c>
      <c r="G24" s="5">
        <f t="shared" si="2"/>
        <v>143109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143109</v>
      </c>
      <c r="G25" s="5">
        <f t="shared" si="2"/>
        <v>143109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143109</v>
      </c>
      <c r="G26" s="5">
        <f t="shared" si="2"/>
        <v>143109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143109</v>
      </c>
      <c r="G27" s="5">
        <f t="shared" si="2"/>
        <v>143109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143109</v>
      </c>
      <c r="G28" s="5">
        <f t="shared" si="2"/>
        <v>143109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143109</v>
      </c>
      <c r="G29" s="5">
        <f t="shared" si="2"/>
        <v>143109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143109</v>
      </c>
      <c r="G30" s="5">
        <f t="shared" si="2"/>
        <v>143109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143109</v>
      </c>
      <c r="G31" s="5">
        <f t="shared" si="2"/>
        <v>143109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143109</v>
      </c>
      <c r="G32" s="5">
        <f t="shared" si="2"/>
        <v>143109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143109</v>
      </c>
      <c r="G33" s="5">
        <f t="shared" si="2"/>
        <v>143109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143109</v>
      </c>
      <c r="G34" s="5">
        <f t="shared" si="2"/>
        <v>143109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143109</v>
      </c>
      <c r="G35" s="5">
        <f t="shared" si="2"/>
        <v>143109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143109</v>
      </c>
      <c r="G36" s="5">
        <f t="shared" si="2"/>
        <v>143109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143109</v>
      </c>
      <c r="G37" s="5">
        <f t="shared" si="2"/>
        <v>143109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143109</v>
      </c>
      <c r="G38" s="5">
        <f t="shared" si="2"/>
        <v>143109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143109</v>
      </c>
      <c r="G39" s="5">
        <f t="shared" si="2"/>
        <v>143109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143109</v>
      </c>
      <c r="G40" s="5">
        <f t="shared" si="2"/>
        <v>143109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3363061.5</v>
      </c>
      <c r="G42" s="5">
        <f t="shared" si="4"/>
        <v>3363061.5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1566128.9833888954</v>
      </c>
      <c r="G44" s="5">
        <f>NPV(Title_RESULTS!$C$37,'Sheet6(p_6)'!G17:G41)+'Sheet6(p_6)'!G16</f>
        <v>1566128.9833888954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Auto DR</v>
      </c>
      <c r="M2" t="s">
        <v>55</v>
      </c>
    </row>
    <row r="3" ht="12.75">
      <c r="M3" s="35">
        <f>+Title_RESULTS!I4</f>
        <v>43599.31754502315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Auto DR</v>
      </c>
      <c r="L2" t="s">
        <v>55</v>
      </c>
    </row>
    <row r="3" ht="12.75">
      <c r="L3" s="35">
        <f>+Title_RESULTS!I4</f>
        <v>43599.31754502315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23851.5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23851.5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23851.5</v>
      </c>
      <c r="L16" s="23">
        <f>IF(A16&gt;=(Title_RESULTS!$H$7+Title_RESULTS!$C$17),0,(+$K16/((1+Title_RESULTS!$C$37)^('Sheet8(F_24)'!$A16-Title_RESULTS!$H$7))))</f>
        <v>23851.5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71554.5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71554.5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71554.5</v>
      </c>
      <c r="L17" s="23">
        <f>IF(A16&gt;=(Title_RESULTS!$H$7+Title_RESULTS!$C$17),0,(+$K17/((1+Title_RESULTS!$C$37)^('Sheet8(F_24)'!$A17-Title_RESULTS!$H$7))+L16))</f>
        <v>90674.90306313038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119257.5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119257.5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119257.5</v>
      </c>
      <c r="L18" s="23">
        <f>IF(A17&gt;=(Title_RESULTS!$H$7+Title_RESULTS!$C$17),0,(+$K18/((1+Title_RESULTS!$C$37)^('Sheet8(F_24)'!$A18-Title_RESULTS!$H$7))+L17))</f>
        <v>194683.43727918438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143109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143109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143109</v>
      </c>
      <c r="L19" s="23">
        <f>IF(A18&gt;=(Title_RESULTS!$H$7+Title_RESULTS!$C$17),0,(+$K19/((1+Title_RESULTS!$C$37)^('Sheet8(F_24)'!$A19-Title_RESULTS!$H$7))+L18))</f>
        <v>311241.3762586995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143109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143109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143109</v>
      </c>
      <c r="L20" s="23">
        <f>IF(A19&gt;=(Title_RESULTS!$H$7+Title_RESULTS!$C$17),0,(+$K20/((1+Title_RESULTS!$C$37)^('Sheet8(F_24)'!$A20-Title_RESULTS!$H$7))+L19))</f>
        <v>420092.6453841339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143109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143109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143109</v>
      </c>
      <c r="L21" s="23">
        <f>IF(A20&gt;=(Title_RESULTS!$H$7+Title_RESULTS!$C$17),0,(+$K21/((1+Title_RESULTS!$C$37)^('Sheet8(F_24)'!$A21-Title_RESULTS!$H$7))+L20))</f>
        <v>521746.8003387794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143109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143109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143109</v>
      </c>
      <c r="L22" s="23">
        <f>IF(A21&gt;=(Title_RESULTS!$H$7+Title_RESULTS!$C$17),0,(+$K22/((1+Title_RESULTS!$C$37)^('Sheet8(F_24)'!$A22-Title_RESULTS!$H$7))+L21))</f>
        <v>616679.7056008689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143109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143109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143109</v>
      </c>
      <c r="L23" s="23">
        <f>IF(A22&gt;=(Title_RESULTS!$H$7+Title_RESULTS!$C$17),0,(+$K23/((1+Title_RESULTS!$C$37)^('Sheet8(F_24)'!$A23-Title_RESULTS!$H$7))+L22))</f>
        <v>705335.7620652782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143109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143109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143109</v>
      </c>
      <c r="L24" s="23">
        <f>IF(A23&gt;=(Title_RESULTS!$H$7+Title_RESULTS!$C$17),0,(+$K24/((1+Title_RESULTS!$C$37)^('Sheet8(F_24)'!$A24-Title_RESULTS!$H$7))+L23))</f>
        <v>788129.9873775769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143109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143109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143109</v>
      </c>
      <c r="L25" s="23">
        <f>IF(A24&gt;=(Title_RESULTS!$H$7+Title_RESULTS!$C$17),0,(+$K25/((1+Title_RESULTS!$C$37)^('Sheet8(F_24)'!$A25-Title_RESULTS!$H$7))+L24))</f>
        <v>865449.9587189092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143109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143109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143109</v>
      </c>
      <c r="L26" s="23">
        <f>IF(A25&gt;=(Title_RESULTS!$H$7+Title_RESULTS!$C$17),0,(+$K26/((1+Title_RESULTS!$C$37)^('Sheet8(F_24)'!$A26-Title_RESULTS!$H$7))+L25))</f>
        <v>937657.6271362909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143109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143109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143109</v>
      </c>
      <c r="L27" s="23">
        <f>IF(A26&gt;=(Title_RESULTS!$H$7+Title_RESULTS!$C$17),0,(+$K27/((1+Title_RESULTS!$C$37)^('Sheet8(F_24)'!$A27-Title_RESULTS!$H$7))+L26))</f>
        <v>1005091.011911582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143109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143109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143109</v>
      </c>
      <c r="L28" s="23">
        <f>IF(A27&gt;=(Title_RESULTS!$H$7+Title_RESULTS!$C$17),0,(+$K28/((1+Title_RESULTS!$C$37)^('Sheet8(F_24)'!$A28-Title_RESULTS!$H$7))+L27))</f>
        <v>1068065.782900834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143109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143109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143109</v>
      </c>
      <c r="L29" s="23">
        <f>IF(A28&gt;=(Title_RESULTS!$H$7+Title_RESULTS!$C$17),0,(+$K29/((1+Title_RESULTS!$C$37)^('Sheet8(F_24)'!$A29-Title_RESULTS!$H$7))+L28))</f>
        <v>1126876.738251275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143109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143109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143109</v>
      </c>
      <c r="L30" s="23">
        <f>IF(A29&gt;=(Title_RESULTS!$H$7+Title_RESULTS!$C$17),0,(+$K30/((1+Title_RESULTS!$C$37)^('Sheet8(F_24)'!$A30-Title_RESULTS!$H$7))+L29))</f>
        <v>1181799.184413435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143109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143109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143109</v>
      </c>
      <c r="L31" s="23">
        <f>IF(A30&gt;=(Title_RESULTS!$H$7+Title_RESULTS!$C$17),0,(+$K31/((1+Title_RESULTS!$C$37)^('Sheet8(F_24)'!$A31-Title_RESULTS!$H$7))+L30))</f>
        <v>1233090.2249085414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143109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143109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143109</v>
      </c>
      <c r="L32" s="23">
        <f>IF(A31&gt;=(Title_RESULTS!$H$7+Title_RESULTS!$C$17),0,(+$K32/((1+Title_RESULTS!$C$37)^('Sheet8(F_24)'!$A32-Title_RESULTS!$H$7))+L31))</f>
        <v>1280989.9638841732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143109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143109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143109</v>
      </c>
      <c r="L33" s="23">
        <f>IF(A32&gt;=(Title_RESULTS!$H$7+Title_RESULTS!$C$17),0,(+$K33/((1+Title_RESULTS!$C$37)^('Sheet8(F_24)'!$A33-Title_RESULTS!$H$7))+L32))</f>
        <v>1325722.6300922716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143109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143109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143109</v>
      </c>
      <c r="L34" s="23">
        <f>IF(A33&gt;=(Title_RESULTS!$H$7+Title_RESULTS!$C$17),0,(+$K34/((1+Title_RESULTS!$C$37)^('Sheet8(F_24)'!$A34-Title_RESULTS!$H$7))+L33))</f>
        <v>1367497.6265510859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143109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143109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143109</v>
      </c>
      <c r="L35" s="23">
        <f>IF(A34&gt;=(Title_RESULTS!$H$7+Title_RESULTS!$C$17),0,(+$K35/((1+Title_RESULTS!$C$37)^('Sheet8(F_24)'!$A35-Title_RESULTS!$H$7))+L34))</f>
        <v>1406510.5108047414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143109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143109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143109</v>
      </c>
      <c r="L36" s="23">
        <f>IF(A35&gt;=(Title_RESULTS!$H$7+Title_RESULTS!$C$17),0,(+$K36/((1+Title_RESULTS!$C$37)^('Sheet8(F_24)'!$A36-Title_RESULTS!$H$7))+L35))</f>
        <v>1442943.910369231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143109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143109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143109</v>
      </c>
      <c r="L37" s="23">
        <f>IF(A36&gt;=(Title_RESULTS!$H$7+Title_RESULTS!$C$17),0,(+$K37/((1+Title_RESULTS!$C$37)^('Sheet8(F_24)'!$A37-Title_RESULTS!$H$7))+L36))</f>
        <v>1476968.377650226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143109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143109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143109</v>
      </c>
      <c r="L38" s="23">
        <f>IF(A37&gt;=(Title_RESULTS!$H$7+Title_RESULTS!$C$17),0,(+$K38/((1+Title_RESULTS!$C$37)^('Sheet8(F_24)'!$A38-Title_RESULTS!$H$7))+L37))</f>
        <v>1508743.1883347563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143109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143109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143109</v>
      </c>
      <c r="L39" s="23">
        <f>IF(A38&gt;=(Title_RESULTS!$H$7+Title_RESULTS!$C$17),0,(+$K39/((1+Title_RESULTS!$C$37)^('Sheet8(F_24)'!$A39-Title_RESULTS!$H$7))+L38))</f>
        <v>1538417.0869941982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143109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143109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143109</v>
      </c>
      <c r="L40" s="23">
        <f>IF(A39&gt;=(Title_RESULTS!$H$7+Title_RESULTS!$C$17),0,(+$K40/((1+Title_RESULTS!$C$37)^('Sheet8(F_24)'!$A40-Title_RESULTS!$H$7))+L39))</f>
        <v>1566128.9833888954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3363061.5</v>
      </c>
      <c r="E42" s="5">
        <f t="shared" si="1"/>
        <v>0</v>
      </c>
      <c r="F42" s="5">
        <f t="shared" si="1"/>
        <v>3363061.5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3363061.5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1566128.9833888954</v>
      </c>
      <c r="E44" s="5">
        <f>NPV(Title_RESULTS!$C$37,'Sheet8(F_24)'!E17:E41)+'Sheet8(F_24)'!E16</f>
        <v>0</v>
      </c>
      <c r="F44" s="5">
        <f>NPV(Title_RESULTS!$C$37,'Sheet8(F_24)'!F17:F41)+'Sheet8(F_24)'!F16</f>
        <v>1566128.9833888954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1566128.9833888954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Auto DR</v>
      </c>
      <c r="N2" t="s">
        <v>55</v>
      </c>
    </row>
    <row r="3" ht="12.75">
      <c r="N3" s="35">
        <f>+Title_RESULTS!I4</f>
        <v>43599.31754502315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23851.5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25908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-25908</v>
      </c>
      <c r="N16" s="24">
        <f>IF(A16&gt;=(Title_RESULTS!$H$7+Title_RESULTS!$C$17),0,(+$M16/((1+Title_RESULTS!$C$37)^('Sheet9(F_25)'!$A16-Title_RESULTS!$H$7))))</f>
        <v>-25908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71554.5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74062.788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-59992.53348552664</v>
      </c>
      <c r="N17" s="24">
        <f>(IF(A16&gt;=(Title_RESULTS!$H$7+Title_RESULTS!$C$17),0,(+$M17/((1+Title_RESULTS!$C$37)^('Sheet9(F_25)'!$A17-Title_RESULTS!$H$7))+N16)))</f>
        <v>-81933.89978102973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119257.5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122238.07728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-107830.13665717928</v>
      </c>
      <c r="N18" s="24">
        <f>(IF(A17&gt;=(Title_RESULTS!$H$7+Title_RESULTS!$C$17),0,(+$M18/((1+Title_RESULTS!$C$37)^('Sheet9(F_25)'!$A18-Title_RESULTS!$H$7))+N17)))</f>
        <v>-175976.24058165032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143109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144374.941610496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-10435.450992395723</v>
      </c>
      <c r="N19" s="24">
        <f>(IF(A18&gt;=(Title_RESULTS!$H$7+Title_RESULTS!$C$17),0,(+$M19/((1+Title_RESULTS!$C$37)^('Sheet9(F_25)'!$A19-Title_RESULTS!$H$7))+N18)))</f>
        <v>-184475.5988330208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143109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144405.3242091479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-12498.463494525291</v>
      </c>
      <c r="N20" s="24">
        <f>(IF(A19&gt;=(Title_RESULTS!$H$7+Title_RESULTS!$C$17),0,(+$M20/((1+Title_RESULTS!$C$37)^('Sheet9(F_25)'!$A20-Title_RESULTS!$H$7))+N19)))</f>
        <v>-193982.15407061586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143109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144436.43599016746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-14704.626085662268</v>
      </c>
      <c r="N21" s="24">
        <f>(IF(A20&gt;=(Title_RESULTS!$H$7+Title_RESULTS!$C$17),0,(+$M21/((1+Title_RESULTS!$C$37)^('Sheet9(F_25)'!$A21-Title_RESULTS!$H$7))+N20)))</f>
        <v>-204427.2437481486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143109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144468.29445393148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-16504.101796509145</v>
      </c>
      <c r="N22" s="24">
        <f>(IF(A21&gt;=(Title_RESULTS!$H$7+Title_RESULTS!$C$17),0,(+$M22/((1+Title_RESULTS!$C$37)^('Sheet9(F_25)'!$A22-Title_RESULTS!$H$7))+N21)))</f>
        <v>-215375.4184421503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143109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144500.91752082584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-18454.97552702237</v>
      </c>
      <c r="N23" s="24">
        <f>(IF(A22&gt;=(Title_RESULTS!$H$7+Title_RESULTS!$C$17),0,(+$M23/((1+Title_RESULTS!$C$37)^('Sheet9(F_25)'!$A23-Title_RESULTS!$H$7))+N22)))</f>
        <v>-226808.27977423274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143109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144534.32354132563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-21189.246634504118</v>
      </c>
      <c r="N24" s="24">
        <f>(IF(A23&gt;=(Title_RESULTS!$H$7+Title_RESULTS!$C$17),0,(+$M24/((1+Title_RESULTS!$C$37)^('Sheet9(F_25)'!$A24-Title_RESULTS!$H$7))+N23)))</f>
        <v>-239067.0982975611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143109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144568.53130631745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-22858.865374443092</v>
      </c>
      <c r="N25" s="24">
        <f>(IF(A24&gt;=(Title_RESULTS!$H$7+Title_RESULTS!$C$17),0,(+$M25/((1+Title_RESULTS!$C$37)^('Sheet9(F_25)'!$A25-Title_RESULTS!$H$7))+N24)))</f>
        <v>-251417.45233292796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143109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144603.5600576691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-25490.656345939788</v>
      </c>
      <c r="N26" s="24">
        <f>(IF(A25&gt;=(Title_RESULTS!$H$7+Title_RESULTS!$C$17),0,(+$M26/((1+Title_RESULTS!$C$37)^('Sheet9(F_25)'!$A26-Title_RESULTS!$H$7))+N25)))</f>
        <v>-264279.12323531037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143109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144639.42949905313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-26400.9078767546</v>
      </c>
      <c r="N27" s="24">
        <f>(IF(A26&gt;=(Title_RESULTS!$H$7+Title_RESULTS!$C$17),0,(+$M27/((1+Title_RESULTS!$C$37)^('Sheet9(F_25)'!$A27-Title_RESULTS!$H$7))+N26)))</f>
        <v>-276719.3092422715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143109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144676.1598070304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-28531.880237302845</v>
      </c>
      <c r="N28" s="24">
        <f>(IF(A27&gt;=(Title_RESULTS!$H$7+Title_RESULTS!$C$17),0,(+$M28/((1+Title_RESULTS!$C$37)^('Sheet9(F_25)'!$A28-Title_RESULTS!$H$7))+N27)))</f>
        <v>-289274.69446498225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143109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144713.77164239914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-29209.064310450063</v>
      </c>
      <c r="N29" s="24">
        <f>(IF(A28&gt;=(Title_RESULTS!$H$7+Title_RESULTS!$C$17),0,(+$M29/((1+Title_RESULTS!$C$37)^('Sheet9(F_25)'!$A29-Title_RESULTS!$H$7))+N28)))</f>
        <v>-301278.223082959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143109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144752.28616181674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-31471.526245719986</v>
      </c>
      <c r="N30" s="24">
        <f>(IF(A29&gt;=(Title_RESULTS!$H$7+Title_RESULTS!$C$17),0,(+$M30/((1+Title_RESULTS!$C$37)^('Sheet9(F_25)'!$A30-Title_RESULTS!$H$7))+N29)))</f>
        <v>-313356.3817303645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143109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144791.72502970032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-32647.722679167797</v>
      </c>
      <c r="N31" s="24">
        <f>(IF(A30&gt;=(Title_RESULTS!$H$7+Title_RESULTS!$C$17),0,(+$M31/((1+Title_RESULTS!$C$37)^('Sheet9(F_25)'!$A31-Title_RESULTS!$H$7))+N30)))</f>
        <v>-325057.502316842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143109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144832.11043041313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-32941.58050328829</v>
      </c>
      <c r="N32" s="24">
        <f>(IF(A31&gt;=(Title_RESULTS!$H$7+Title_RESULTS!$C$17),0,(+$M32/((1+Title_RESULTS!$C$37)^('Sheet9(F_25)'!$A32-Title_RESULTS!$H$7))+N31)))</f>
        <v>-336083.31556095846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143109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144873.46508074304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-34666.98440966706</v>
      </c>
      <c r="N33" s="24">
        <f>(IF(A32&gt;=(Title_RESULTS!$H$7+Title_RESULTS!$C$17),0,(+$M33/((1+Title_RESULTS!$C$37)^('Sheet9(F_25)'!$A33-Title_RESULTS!$H$7))+N32)))</f>
        <v>-346919.4379714217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143109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144915.81224268087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-34511.77686406067</v>
      </c>
      <c r="N34" s="24">
        <f>(IF(A33&gt;=(Title_RESULTS!$H$7+Title_RESULTS!$C$17),0,(+$M34/((1+Title_RESULTS!$C$37)^('Sheet9(F_25)'!$A34-Title_RESULTS!$H$7))+N33)))</f>
        <v>-356993.7823961855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143109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144959.17573650522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-34728.85168683177</v>
      </c>
      <c r="N35" s="24">
        <f>(IF(A34&gt;=(Title_RESULTS!$H$7+Title_RESULTS!$C$17),0,(+$M35/((1+Title_RESULTS!$C$37)^('Sheet9(F_25)'!$A35-Title_RESULTS!$H$7))+N34)))</f>
        <v>-366461.2000367304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143109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145003.57995418136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-32430.28937166772</v>
      </c>
      <c r="N36" s="24">
        <f>(IF(A35&gt;=(Title_RESULTS!$H$7+Title_RESULTS!$C$17),0,(+$M36/((1+Title_RESULTS!$C$37)^('Sheet9(F_25)'!$A36-Title_RESULTS!$H$7))+N35)))</f>
        <v>-374717.4640779157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143109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145049.0498730817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-33257.0112589426</v>
      </c>
      <c r="N37" s="24">
        <f>(IF(A36&gt;=(Title_RESULTS!$H$7+Title_RESULTS!$C$17),0,(+$M37/((1+Title_RESULTS!$C$37)^('Sheet9(F_25)'!$A37-Title_RESULTS!$H$7))+N36)))</f>
        <v>-382624.3888097186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143109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145095.61107003567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-33554.521714517556</v>
      </c>
      <c r="N38" s="24">
        <f>(IF(A37&gt;=(Title_RESULTS!$H$7+Title_RESULTS!$C$17),0,(+$M38/((1+Title_RESULTS!$C$37)^('Sheet9(F_25)'!$A38-Title_RESULTS!$H$7))+N37)))</f>
        <v>-390074.5741585699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143109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145143.2897357165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-33204.771732845285</v>
      </c>
      <c r="N39" s="24">
        <f>(IF(A38&gt;=(Title_RESULTS!$H$7+Title_RESULTS!$C$17),0,(+$M39/((1+Title_RESULTS!$C$37)^('Sheet9(F_25)'!$A39-Title_RESULTS!$H$7))+N38)))</f>
        <v>-396959.6410055911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143109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145192.11268937372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-29659.24234071908</v>
      </c>
      <c r="N40" s="24">
        <f>(IF(A39&gt;=(Title_RESULTS!$H$7+Title_RESULTS!$C$17),0,(+$M40/((1+Title_RESULTS!$C$37)^('Sheet9(F_25)'!$A40-Title_RESULTS!$H$7))+N39)))</f>
        <v>-402702.9125740545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3363061.5</v>
      </c>
      <c r="E42" s="5">
        <f t="shared" si="1"/>
        <v>0</v>
      </c>
      <c r="F42" s="5">
        <f t="shared" si="1"/>
        <v>0</v>
      </c>
      <c r="G42" s="5">
        <f t="shared" si="1"/>
        <v>3406738.772922611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-783083.1876256431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1566128.9833888954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1587892.6017572277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-402702.9125740544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0.7463915934059978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2" sqref="C42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47703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Auto DR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43599.31754502315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47703</v>
      </c>
      <c r="D40" s="13" t="s">
        <v>190</v>
      </c>
      <c r="G40" s="18" t="s">
        <v>347</v>
      </c>
      <c r="H40" s="41">
        <f>+'Sheet8(F_24)'!K44</f>
        <v>1566128.9833888954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0.7463915934059978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2019-05-14T11:37:17Z</dcterms:created>
  <dcterms:modified xsi:type="dcterms:W3CDTF">2019-05-14T11:37:18Z</dcterms:modified>
  <cp:category/>
  <cp:version/>
  <cp:contentType/>
  <cp:contentStatus/>
</cp:coreProperties>
</file>