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1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 activeTab="0"/>
  </bookViews>
  <sheets>
    <sheet name="Straight Time 2016-2018" sheetId="1" r:id="rId1"/>
    <sheet name="Overtime 2016-2018" sheetId="3" r:id="rId2"/>
    <sheet name="Payroll Adders 2016-2018" sheetId="4" r:id="rId3"/>
    <sheet name="ST, OT, PayAdders 2019" sheetId="5" r:id="rId4"/>
  </sheets>
  <externalReferences>
    <externalReference r:id="rId8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<sst xmlns="http://schemas.openxmlformats.org/spreadsheetml/2006/main" count="238" uniqueCount="97">
  <si>
    <t>FERCSUB</t>
  </si>
  <si>
    <t>FERCSUB Descr</t>
  </si>
  <si>
    <t>TRANS-OPER SUPERVISION AND ENG</t>
  </si>
  <si>
    <t>TRANS-LOAD DISPATCHING</t>
  </si>
  <si>
    <t>TRANS-STATION EXPENSES</t>
  </si>
  <si>
    <t>TRANS-OVERHEAD LINE EXPENSES</t>
  </si>
  <si>
    <t>TRANS-MISC TRANS EXPENSES</t>
  </si>
  <si>
    <t>TRANS-MAINT-SUPERVISION, ENG</t>
  </si>
  <si>
    <t>TRANS-MAINT STRUCT,COMP,EQUIP</t>
  </si>
  <si>
    <t>TRANS-MAINT-STATION EQUIP</t>
  </si>
  <si>
    <t>TRANS-MAINT-OVERHEAD LINES</t>
  </si>
  <si>
    <t>TRANS-MAINT-UNDERGROUND LINES</t>
  </si>
  <si>
    <t>TRANS-MAINT-MISC TRANS PLANT</t>
  </si>
  <si>
    <t>DIST-OPERATION SUPERVISION,ENG</t>
  </si>
  <si>
    <t>DIST-LOAD DISPATCHING</t>
  </si>
  <si>
    <t>DIST-STATION EXPENSES</t>
  </si>
  <si>
    <t>DIST-OVERHEAD LINE EXPENSES</t>
  </si>
  <si>
    <t>DIST-UNDERGROUND LINE EXPENSES</t>
  </si>
  <si>
    <t>DIST-STR LIGHT, SIGNAL SYS EXP</t>
  </si>
  <si>
    <t>DIST-METER EXPENSES</t>
  </si>
  <si>
    <t>DIST-CUST INSTALLATIONS EXP</t>
  </si>
  <si>
    <t>DIST-MISC DISTRIBUTION EXP</t>
  </si>
  <si>
    <t>DIST-MAINT SUPERVISION AND ENG</t>
  </si>
  <si>
    <t>DIST-MAINT-STRUCTURES</t>
  </si>
  <si>
    <t>DIST-MAINT-STATION EQUIP</t>
  </si>
  <si>
    <t>DIST-MAINT-OVERHEAD LINES</t>
  </si>
  <si>
    <t>DIST-MAINT-UG LINES</t>
  </si>
  <si>
    <t>DIST-MAINT-LINE TRANSFORMERS</t>
  </si>
  <si>
    <t>DIST-MAINT-STR LIGHT/SIGN SYS</t>
  </si>
  <si>
    <t>DIST-MAINT-METERS</t>
  </si>
  <si>
    <t>DIST-MAINT-MISC DISTR PLT</t>
  </si>
  <si>
    <t>What was the straight-time payroll charged to distribution and transmission (separately for each function) expense by O&amp;M and A&amp;G expense account and payroll tax expense account</t>
  </si>
  <si>
    <t>for each month January 2014 through December 2019?</t>
  </si>
  <si>
    <t xml:space="preserve">What was the overtime payroll charged to distribution and transmission expense by O&amp;M </t>
  </si>
  <si>
    <t xml:space="preserve">85 &amp; 86 </t>
  </si>
  <si>
    <t>Payroll Adders</t>
  </si>
  <si>
    <t>for each month January 2014 through December 2019</t>
  </si>
  <si>
    <t>YR 2018</t>
  </si>
  <si>
    <t>YR 2016</t>
  </si>
  <si>
    <t>YR 2017</t>
  </si>
  <si>
    <t>FROM SOFIA BACKUP</t>
  </si>
  <si>
    <t/>
  </si>
  <si>
    <t>JAN 2019 - DEC 2019
FERC Version 1
FERC Actuals</t>
  </si>
  <si>
    <t>Account</t>
  </si>
  <si>
    <t>Account-Regulatory|Time: Fiscal year/period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</si>
  <si>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</si>
  <si>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</si>
  <si>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</si>
  <si>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</si>
  <si>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</si>
  <si>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</si>
  <si>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</si>
  <si>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</si>
  <si>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</si>
  <si>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</si>
  <si>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</si>
  <si>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</si>
  <si>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Overall Result</t>
  </si>
  <si>
    <t>Regular Payroll - Gulf</t>
  </si>
  <si>
    <t>560-Supervision &amp; Engineering</t>
  </si>
  <si>
    <t>561-Load Dispach</t>
  </si>
  <si>
    <t>562-Station Expenses</t>
  </si>
  <si>
    <t>563-Overhead Line Expenses</t>
  </si>
  <si>
    <t>566-Miscell Transm Expenses</t>
  </si>
  <si>
    <t>568-Supervision &amp; Engineering</t>
  </si>
  <si>
    <t>569-Maintence</t>
  </si>
  <si>
    <t>570-Maint Of Station Equipment</t>
  </si>
  <si>
    <t>571-Maint Of Overhead Lines</t>
  </si>
  <si>
    <t>Transmission</t>
  </si>
  <si>
    <t>580-Supervision &amp; Engineering</t>
  </si>
  <si>
    <t>581-Load Dispatching</t>
  </si>
  <si>
    <t>582-Station Expenses</t>
  </si>
  <si>
    <t>583-Overhead Line Expenses</t>
  </si>
  <si>
    <t>584-Underground Line Expenses</t>
  </si>
  <si>
    <t>586-Meter Expenses</t>
  </si>
  <si>
    <t>587-Customer installation Exp</t>
  </si>
  <si>
    <t>588-Miscell Distribution Expenses</t>
  </si>
  <si>
    <t>590-Supervision &amp; Engineering</t>
  </si>
  <si>
    <t>592-Maint Of Station Equipment</t>
  </si>
  <si>
    <t>593-Maint Of Overhead Lines</t>
  </si>
  <si>
    <t>594-Maint Of Underground Lines</t>
  </si>
  <si>
    <t>595-Maint Of Line Transformers</t>
  </si>
  <si>
    <t>596-MTC Street Lighting &amp; Signal</t>
  </si>
  <si>
    <t>597-Maint of Meters</t>
  </si>
  <si>
    <t>Distribution</t>
  </si>
  <si>
    <t>Result</t>
  </si>
  <si>
    <t>Overtime Payroll - Gulf</t>
  </si>
  <si>
    <t>Gulf Performance Incent OH</t>
  </si>
  <si>
    <t>Gulf Power Company</t>
  </si>
  <si>
    <t>Docket No. 20190038-EI</t>
  </si>
  <si>
    <t>Attachment No. 1</t>
  </si>
  <si>
    <t>Tab 1 of 4</t>
  </si>
  <si>
    <t>OPC's Third Set of Interrogatories</t>
  </si>
  <si>
    <t>Interrogatory No. 85</t>
  </si>
  <si>
    <t>Tab 4 of 4</t>
  </si>
  <si>
    <t>Tab 2 of 4</t>
  </si>
  <si>
    <t>Tab 3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</si>
</sst>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164" formatCode="###,000"/>
    <numFmt numFmtId="165" formatCode="&quot;[+] &quot;@"/>
    <numFmt numFmtId="166" formatCode="&quot;  [+] &quot;@"/>
    <numFmt numFmtId="167" formatCode="&quot;$ &quot;#,##0;&quot;$ &quot;\(#,##0\);&quot;$ &quot;#,##0"/>
    <numFmt numFmtId="168" formatCode="#,##0;\(#,##0\);#,##0"/>
    <numFmt numFmtId="169" formatCode="&quot;[-] &quot;@"/>
    <numFmt numFmtId="170" formatCode="&quot;     &quot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theme="1"/>
      <name val="Arial"/>
      <family val="2"/>
    </font>
  </fonts>
  <fills count="7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rgb="FF808080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"/>
      </bottom>
    </border>
  </borders>
  <cellStyleXfs count="2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2" borderId="1" applyNumberFormat="0" applyProtection="0">
      <alignment/>
    </xf>
    <xf numFmtId="0" fontId="5" fillId="3" borderId="1" applyNumberFormat="0" applyProtection="0">
      <alignment/>
    </xf>
    <xf numFmtId="0" fontId="6" fillId="4" borderId="1" applyNumberFormat="0" applyProtection="0">
      <alignment/>
    </xf>
    <xf numFmtId="0" fontId="4" fillId="2" borderId="2" applyNumberFormat="0" applyProtection="0">
      <alignment/>
    </xf>
    <xf numFmtId="0" fontId="5" fillId="5" borderId="1" applyNumberFormat="0" applyProtection="0">
      <alignment/>
    </xf>
    <xf numFmtId="0" fontId="6" fillId="0" borderId="3" applyNumberFormat="0" applyProtection="0">
      <alignment horizontal="right" vertical="center"/>
    </xf>
    <xf numFmtId="0" fontId="4" fillId="0" borderId="2" applyNumberFormat="0" applyProtection="0">
      <alignment horizontal="right" vertical="center"/>
    </xf>
  </cellStyleXfs>
  <cellXfs count="30">
    <xf numFmtId="0" fontId="0" fillId="0" borderId="0" xfId="0"/>
    <xf numFmtId="0" fontId="0" fillId="6" borderId="4" xfId="0" applyFill="1" applyBorder="1"/>
    <xf numFmtId="0" fontId="0" fillId="0" borderId="4" xfId="0" applyBorder="1"/>
    <xf numFmtId="17" fontId="2" fillId="6" borderId="4" xfId="0" applyNumberFormat="1" applyFont="1" applyFill="1" applyBorder="1"/>
    <xf numFmtId="8" fontId="0" fillId="0" borderId="4" xfId="0" applyNumberFormat="1" applyBorder="1"/>
    <xf numFmtId="8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2" fillId="6" borderId="0" xfId="0" applyFont="1" applyFill="1" applyAlignment="1">
      <alignment horizontal="right"/>
    </xf>
    <xf numFmtId="0" fontId="4" fillId="2" borderId="1" xfId="20" applyNumberFormat="1" applyBorder="1" applyAlignment="1" quotePrefix="1">
      <alignment/>
    </xf>
    <xf numFmtId="0" fontId="5" fillId="3" borderId="1" xfId="21" applyNumberFormat="1" applyBorder="1" applyAlignment="1">
      <alignment/>
    </xf>
    <xf numFmtId="0" fontId="6" fillId="4" borderId="1" xfId="22" applyNumberFormat="1" applyBorder="1" applyAlignment="1" quotePrefix="1">
      <alignment/>
    </xf>
    <xf numFmtId="0" fontId="4" fillId="2" borderId="5" xfId="23" applyNumberFormat="1" applyBorder="1" applyAlignment="1" quotePrefix="1">
      <alignment/>
    </xf>
    <xf numFmtId="165" fontId="5" fillId="3" borderId="1" xfId="21" applyNumberFormat="1" applyBorder="1" applyAlignment="1" quotePrefix="1">
      <alignment/>
    </xf>
    <xf numFmtId="166" fontId="5" fillId="5" borderId="1" xfId="24" applyNumberFormat="1" applyBorder="1" applyAlignment="1" quotePrefix="1">
      <alignment/>
    </xf>
    <xf numFmtId="167" fontId="6" fillId="0" borderId="3" xfId="25" applyNumberFormat="1" applyAlignment="1">
      <alignment horizontal="right" vertical="center"/>
    </xf>
    <xf numFmtId="167" fontId="4" fillId="0" borderId="6" xfId="26" applyNumberFormat="1" applyBorder="1" applyAlignment="1">
      <alignment horizontal="right" vertical="center"/>
    </xf>
    <xf numFmtId="168" fontId="6" fillId="0" borderId="3" xfId="25" applyNumberFormat="1" applyAlignment="1">
      <alignment horizontal="right" vertical="center"/>
    </xf>
    <xf numFmtId="169" fontId="5" fillId="3" borderId="1" xfId="21" applyNumberFormat="1" applyBorder="1" applyAlignment="1" quotePrefix="1">
      <alignment/>
    </xf>
    <xf numFmtId="170" fontId="4" fillId="2" borderId="6" xfId="23" applyNumberFormat="1" applyBorder="1" applyAlignment="1" quotePrefix="1">
      <alignment/>
    </xf>
    <xf numFmtId="167" fontId="4" fillId="0" borderId="2" xfId="26" applyNumberFormat="1" applyAlignment="1">
      <alignment horizontal="right" vertical="center"/>
    </xf>
    <xf numFmtId="170" fontId="4" fillId="2" borderId="7" xfId="23" applyNumberFormat="1" applyBorder="1" applyAlignment="1" quotePrefix="1">
      <alignment/>
    </xf>
    <xf numFmtId="0" fontId="4" fillId="2" borderId="5" xfId="23" applyNumberFormat="1" applyBorder="1" applyAlignment="1">
      <alignment/>
    </xf>
    <xf numFmtId="167" fontId="4" fillId="0" borderId="8" xfId="26" applyNumberFormat="1" applyBorder="1" applyAlignment="1">
      <alignment horizontal="right" vertical="center"/>
    </xf>
    <xf numFmtId="167" fontId="4" fillId="0" borderId="5" xfId="26" applyNumberFormat="1" applyBorder="1" applyAlignment="1">
      <alignment horizontal="right" vertical="center"/>
    </xf>
    <xf numFmtId="0" fontId="6" fillId="2" borderId="1" xfId="20" applyNumberFormat="1" applyFont="1" applyBorder="1" applyAlignment="1" quotePrefix="1">
      <alignment/>
    </xf>
    <xf numFmtId="0" fontId="5" fillId="3" borderId="1" xfId="21" applyNumberFormat="1" applyFont="1" applyBorder="1" applyAlignment="1" quotePrefix="1">
      <alignment wrapText="1"/>
    </xf>
    <xf numFmtId="0" fontId="5" fillId="3" borderId="1" xfId="21" applyNumberFormat="1" applyFont="1" applyBorder="1" applyAlignment="1">
      <alignment/>
    </xf>
    <xf numFmtId="0" fontId="0" fillId="0" borderId="0" xfId="0" applyFont="1"/>
    <xf numFmtId="0" fontId="7" fillId="0" borderId="0" xfId="0" applyFont="1" applyAlignment="1">
      <alignment vertical="center"/>
    </xf>
  </cellXfs>
  <cellStyles count="1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DimensionCell" xfId="20"/>
    <cellStyle name="SAPHierarchyCell0" xfId="21"/>
    <cellStyle name="SAPMemberCell" xfId="22"/>
    <cellStyle name="SAPMemberTotalCell" xfId="23"/>
    <cellStyle name="SAPHierarchyCell1" xfId="24"/>
    <cellStyle name="SAPDataCell" xfId="25"/>
    <cellStyle name="SAPDataTotalCell" xfId="2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4.png" /><Relationship Id="rId4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15240</xdr:colOff>
      <xdr:row>7</xdr:row>
      <xdr:rowOff>7620</xdr:rowOff>
    </xdr:from>
    <xdr:to>
      <xdr:col>0</xdr:col>
      <xdr:colOff>60960</xdr:colOff>
      <xdr:row>7</xdr:row>
      <xdr:rowOff>68580</xdr:rowOff>
    </xdr:to>
    <xdr:pic macro="[1]!DesignIconClicked">
      <xdr:nvPicPr>
        <xdr:cNvPr id="2" name="BExMO7VFCN4EL59982UR4AJ25JNJ" descr="XX6TINEJADZGKR0CTM7ZRT0RA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15240</xdr:colOff>
      <xdr:row>7</xdr:row>
      <xdr:rowOff>114300</xdr:rowOff>
    </xdr:from>
    <xdr:to>
      <xdr:col>0</xdr:col>
      <xdr:colOff>60960</xdr:colOff>
      <xdr:row>7</xdr:row>
      <xdr:rowOff>175260</xdr:rowOff>
    </xdr:to>
    <xdr:pic macro="[1]!DesignIconClicked">
      <xdr:nvPicPr>
        <xdr:cNvPr id="3" name="BExU3EX5JJCXCII4YKUJBFBGIJR2" descr="OF5ZI9PI5WH36VPANJ2DYLNMI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15240</xdr:colOff>
      <xdr:row>7</xdr:row>
      <xdr:rowOff>7620</xdr:rowOff>
    </xdr:from>
    <xdr:to>
      <xdr:col>1</xdr:col>
      <xdr:colOff>60960</xdr:colOff>
      <xdr:row>7</xdr:row>
      <xdr:rowOff>68580</xdr:rowOff>
    </xdr:to>
    <xdr:pic macro="[1]!DesignIconClicked">
      <xdr:nvPicPr>
        <xdr:cNvPr id="4" name="BEx1KD7H6UB1VYCJ7O61P562EIUY" descr="IQGV9140X0K0UPBL8OGU3I44J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3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15240</xdr:colOff>
      <xdr:row>7</xdr:row>
      <xdr:rowOff>114300</xdr:rowOff>
    </xdr:from>
    <xdr:to>
      <xdr:col>1</xdr:col>
      <xdr:colOff>60960</xdr:colOff>
      <xdr:row>7</xdr:row>
      <xdr:rowOff>175260</xdr:rowOff>
    </xdr:to>
    <xdr:pic macro="[1]!DesignIconClicked">
      <xdr:nvPicPr>
        <xdr:cNvPr id="5" name="BEx5BJQWS6YWHH4ZMSUAMD641V6Y" descr="ZTMFMXCIQSECDX38ALEFHUB00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3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7620</xdr:rowOff>
    </xdr:from>
    <xdr:to>
      <xdr:col>2</xdr:col>
      <xdr:colOff>45720</xdr:colOff>
      <xdr:row>7</xdr:row>
      <xdr:rowOff>68580</xdr:rowOff>
    </xdr:to>
    <xdr:pic macro="[1]!DesignIconClicked">
      <xdr:nvPicPr>
        <xdr:cNvPr id="6" name="BExVTO5Q8G2M7BPL4B2584LQS0R0" descr="OB6Q8NA4LZFE4GM9Y3V56BPMQ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735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7</xdr:row>
      <xdr:rowOff>114300</xdr:rowOff>
    </xdr:from>
    <xdr:to>
      <xdr:col>2</xdr:col>
      <xdr:colOff>45720</xdr:colOff>
      <xdr:row>7</xdr:row>
      <xdr:rowOff>175260</xdr:rowOff>
    </xdr:to>
    <xdr:pic macro="[1]!DesignIconClicked">
      <xdr:nvPicPr>
        <xdr:cNvPr id="7" name="BExIFSCLN1G86X78PFLTSMRP0US5" descr="9JK4SPV4DG7VTCZIILWHXQU5J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735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15240</xdr:colOff>
      <xdr:row>7</xdr:row>
      <xdr:rowOff>7620</xdr:rowOff>
    </xdr:from>
    <xdr:to>
      <xdr:col>0</xdr:col>
      <xdr:colOff>60960</xdr:colOff>
      <xdr:row>7</xdr:row>
      <xdr:rowOff>68580</xdr:rowOff>
    </xdr:to>
    <xdr:pic macro="[1]!DesignIconClicked">
      <xdr:nvPicPr>
        <xdr:cNvPr id="8" name="BEx1I152WN2D3A85O2XN0DGXCWHN" descr="KHBZFMANRA4UMJR1AB4M5NJNT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15240</xdr:colOff>
      <xdr:row>7</xdr:row>
      <xdr:rowOff>114300</xdr:rowOff>
    </xdr:from>
    <xdr:to>
      <xdr:col>0</xdr:col>
      <xdr:colOff>60960</xdr:colOff>
      <xdr:row>7</xdr:row>
      <xdr:rowOff>175260</xdr:rowOff>
    </xdr:to>
    <xdr:pic macro="[1]!DesignIconClicked">
      <xdr:nvPicPr>
        <xdr:cNvPr id="9" name="BExW9676P0SKCVKK25QCGHPA3PAD" descr="9A4PWZ20RMSRF0PNECCDM75C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22860</xdr:colOff>
      <xdr:row>9</xdr:row>
      <xdr:rowOff>0</xdr:rowOff>
    </xdr:from>
    <xdr:to>
      <xdr:col>0</xdr:col>
      <xdr:colOff>137160</xdr:colOff>
      <xdr:row>9</xdr:row>
      <xdr:rowOff>114300</xdr:rowOff>
    </xdr:to>
    <xdr:pic macro="[1]!DesignIconClicked">
      <xdr:nvPicPr>
        <xdr:cNvPr id="10" name="BExW253QPOZK9KW8BJC3LBXGCG2N" descr="Y5HX37BEUWSN1NEFJKZJXI3SX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400" y="2254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7</xdr:row>
      <xdr:rowOff>7620</xdr:rowOff>
    </xdr:from>
    <xdr:to>
      <xdr:col>0</xdr:col>
      <xdr:colOff>60960</xdr:colOff>
      <xdr:row>7</xdr:row>
      <xdr:rowOff>68580</xdr:rowOff>
    </xdr:to>
    <xdr:pic macro="[1]!DesignIconClicked">
      <xdr:nvPicPr>
        <xdr:cNvPr id="11" name="BExS5CPQ8P8JOQPK7ANNKHLSGOKU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15240</xdr:colOff>
      <xdr:row>7</xdr:row>
      <xdr:rowOff>114300</xdr:rowOff>
    </xdr:from>
    <xdr:to>
      <xdr:col>0</xdr:col>
      <xdr:colOff>60960</xdr:colOff>
      <xdr:row>7</xdr:row>
      <xdr:rowOff>175260</xdr:rowOff>
    </xdr:to>
    <xdr:pic macro="[1]!DesignIconClicked">
      <xdr:nvPicPr>
        <xdr:cNvPr id="12" name="BExMM0AVUAIRNJLXB1FW8R0YB4ZZ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7</xdr:row>
      <xdr:rowOff>7620</xdr:rowOff>
    </xdr:from>
    <xdr:to>
      <xdr:col>0</xdr:col>
      <xdr:colOff>60960</xdr:colOff>
      <xdr:row>7</xdr:row>
      <xdr:rowOff>68580</xdr:rowOff>
    </xdr:to>
    <xdr:pic macro="[1]!DesignIconClicked">
      <xdr:nvPicPr>
        <xdr:cNvPr id="13" name="BExXZ7Y09CBS0XA7IPB3IRJ8RJM4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15240</xdr:colOff>
      <xdr:row>7</xdr:row>
      <xdr:rowOff>114300</xdr:rowOff>
    </xdr:from>
    <xdr:to>
      <xdr:col>0</xdr:col>
      <xdr:colOff>60960</xdr:colOff>
      <xdr:row>7</xdr:row>
      <xdr:rowOff>175260</xdr:rowOff>
    </xdr:to>
    <xdr:pic macro="[1]!DesignIconClicked">
      <xdr:nvPicPr>
        <xdr:cNvPr id="14" name="BExQ7SXS9VUG7P6CACU2J7R2SGIZ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15240</xdr:colOff>
      <xdr:row>7</xdr:row>
      <xdr:rowOff>7620</xdr:rowOff>
    </xdr:from>
    <xdr:to>
      <xdr:col>1</xdr:col>
      <xdr:colOff>60960</xdr:colOff>
      <xdr:row>7</xdr:row>
      <xdr:rowOff>68580</xdr:rowOff>
    </xdr:to>
    <xdr:pic macro="[1]!DesignIconClicked">
      <xdr:nvPicPr>
        <xdr:cNvPr id="15" name="BEx5AQZ4ETQ9LMY5EBWVH20Z7VXQ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370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15240</xdr:colOff>
      <xdr:row>7</xdr:row>
      <xdr:rowOff>114300</xdr:rowOff>
    </xdr:from>
    <xdr:to>
      <xdr:col>1</xdr:col>
      <xdr:colOff>60960</xdr:colOff>
      <xdr:row>7</xdr:row>
      <xdr:rowOff>175260</xdr:rowOff>
    </xdr:to>
    <xdr:pic macro="[1]!DesignIconClicked">
      <xdr:nvPicPr>
        <xdr:cNvPr id="16" name="BExUBK0YZ5VYFY8TTITJGJU9S06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370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7</xdr:row>
      <xdr:rowOff>7620</xdr:rowOff>
    </xdr:from>
    <xdr:to>
      <xdr:col>2</xdr:col>
      <xdr:colOff>45720</xdr:colOff>
      <xdr:row>7</xdr:row>
      <xdr:rowOff>68580</xdr:rowOff>
    </xdr:to>
    <xdr:pic macro="[1]!DesignIconClicked">
      <xdr:nvPicPr>
        <xdr:cNvPr id="17" name="BExUEZCSSJ7RN4J18I2NUIQR2FZS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7350" y="129540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7</xdr:row>
      <xdr:rowOff>114300</xdr:rowOff>
    </xdr:from>
    <xdr:to>
      <xdr:col>2</xdr:col>
      <xdr:colOff>45720</xdr:colOff>
      <xdr:row>7</xdr:row>
      <xdr:rowOff>175260</xdr:rowOff>
    </xdr:to>
    <xdr:pic macro="[1]!DesignIconClicked">
      <xdr:nvPicPr>
        <xdr:cNvPr id="18" name="BExS3JDQWF7U3F5JTEVOE16ASIYK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7350" y="1403350"/>
          <a:ext cx="44450" cy="63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45720</xdr:colOff>
      <xdr:row>10</xdr:row>
      <xdr:rowOff>0</xdr:rowOff>
    </xdr:from>
    <xdr:to>
      <xdr:col>0</xdr:col>
      <xdr:colOff>160020</xdr:colOff>
      <xdr:row>10</xdr:row>
      <xdr:rowOff>114300</xdr:rowOff>
    </xdr:to>
    <xdr:pic macro="[1]!DesignIconClicked">
      <xdr:nvPicPr>
        <xdr:cNvPr id="19" name="BEx973S463FCQVJ7QDFBUIU0WJ3F" descr="ZQTVYL8DCSADVT0QMRXFLU0TR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17</xdr:row>
      <xdr:rowOff>0</xdr:rowOff>
    </xdr:from>
    <xdr:to>
      <xdr:col>0</xdr:col>
      <xdr:colOff>198120</xdr:colOff>
      <xdr:row>17</xdr:row>
      <xdr:rowOff>114300</xdr:rowOff>
    </xdr:to>
    <xdr:pic macro="[1]!DesignIconClicked">
      <xdr:nvPicPr>
        <xdr:cNvPr id="20" name="BExRZO0PLWWMCLGRH7EH6UXYWGAJ" descr="9D4GQ34QB727H10MA3SSAR2R9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</xdr:row>
      <xdr:rowOff>0</xdr:rowOff>
    </xdr:from>
    <xdr:to>
      <xdr:col>0</xdr:col>
      <xdr:colOff>160020</xdr:colOff>
      <xdr:row>17</xdr:row>
      <xdr:rowOff>114300</xdr:rowOff>
    </xdr:to>
    <xdr:pic macro="[1]!DesignIconClicked">
      <xdr:nvPicPr>
        <xdr:cNvPr id="21" name="BExBDP6HNAAJUM39SE5G2C8BKNRQ" descr="1TM64TL2QIMYV7WYSV2VLGXY4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</xdr:row>
      <xdr:rowOff>0</xdr:rowOff>
    </xdr:from>
    <xdr:to>
      <xdr:col>0</xdr:col>
      <xdr:colOff>160020</xdr:colOff>
      <xdr:row>17</xdr:row>
      <xdr:rowOff>114300</xdr:rowOff>
    </xdr:to>
    <xdr:pic macro="[1]!DesignIconClicked">
      <xdr:nvPicPr>
        <xdr:cNvPr id="22" name="BExQEGJP61DL2NZY6LMBHBZ0J5YT" descr="D6ZNRZJ7EX4GZT9RO8LE0C905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</xdr:row>
      <xdr:rowOff>0</xdr:rowOff>
    </xdr:from>
    <xdr:to>
      <xdr:col>0</xdr:col>
      <xdr:colOff>160020</xdr:colOff>
      <xdr:row>17</xdr:row>
      <xdr:rowOff>114300</xdr:rowOff>
    </xdr:to>
    <xdr:pic macro="[1]!DesignIconClicked">
      <xdr:nvPicPr>
        <xdr:cNvPr id="23" name="BExTY1BCS6HZIF6HI5491FGHDVAE" descr="MJ6976KI2UH1IE8M227DUYXMJ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9</xdr:row>
      <xdr:rowOff>0</xdr:rowOff>
    </xdr:from>
    <xdr:to>
      <xdr:col>0</xdr:col>
      <xdr:colOff>160020</xdr:colOff>
      <xdr:row>9</xdr:row>
      <xdr:rowOff>114300</xdr:rowOff>
    </xdr:to>
    <xdr:pic macro="[1]!DesignIconClicked">
      <xdr:nvPicPr>
        <xdr:cNvPr id="24" name="BEx5FXJGJOT93D0J2IRJ3985IUMI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254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8</xdr:row>
      <xdr:rowOff>0</xdr:rowOff>
    </xdr:from>
    <xdr:to>
      <xdr:col>0</xdr:col>
      <xdr:colOff>121920</xdr:colOff>
      <xdr:row>8</xdr:row>
      <xdr:rowOff>114300</xdr:rowOff>
    </xdr:to>
    <xdr:pic macro="[1]!DesignIconClicked">
      <xdr:nvPicPr>
        <xdr:cNvPr id="25" name="BEx3RTMHAR35NUAAK49TV6NU7EPA" descr="QFXLG4ZCXTRQSJYFCKJ58G9N8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" y="20701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11</xdr:row>
      <xdr:rowOff>0</xdr:rowOff>
    </xdr:from>
    <xdr:to>
      <xdr:col>0</xdr:col>
      <xdr:colOff>198120</xdr:colOff>
      <xdr:row>11</xdr:row>
      <xdr:rowOff>114300</xdr:rowOff>
    </xdr:to>
    <xdr:pic macro="[1]!DesignIconClicked">
      <xdr:nvPicPr>
        <xdr:cNvPr id="26" name="BExS8T38WLC2R738ZC7BDJQAKJAJ" descr="MRI962L5PB0E0YWXCIBN82VJH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50" y="2622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9</xdr:row>
      <xdr:rowOff>0</xdr:rowOff>
    </xdr:from>
    <xdr:to>
      <xdr:col>0</xdr:col>
      <xdr:colOff>160020</xdr:colOff>
      <xdr:row>9</xdr:row>
      <xdr:rowOff>114300</xdr:rowOff>
    </xdr:to>
    <xdr:pic macro="[1]!DesignIconClicked">
      <xdr:nvPicPr>
        <xdr:cNvPr id="27" name="BEx5F64BJ6DCM4EJH81D5ZFNPZ0V" descr="7DJ9FILZD2YPS6X1JBP9E76TU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254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9</xdr:row>
      <xdr:rowOff>0</xdr:rowOff>
    </xdr:from>
    <xdr:to>
      <xdr:col>0</xdr:col>
      <xdr:colOff>160020</xdr:colOff>
      <xdr:row>9</xdr:row>
      <xdr:rowOff>114300</xdr:rowOff>
    </xdr:to>
    <xdr:pic macro="[1]!DesignIconClicked">
      <xdr:nvPicPr>
        <xdr:cNvPr id="28" name="BExQEXXHA3EEXR44LT6RKCDWM6ZT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254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13</xdr:row>
      <xdr:rowOff>0</xdr:rowOff>
    </xdr:from>
    <xdr:to>
      <xdr:col>0</xdr:col>
      <xdr:colOff>198120</xdr:colOff>
      <xdr:row>13</xdr:row>
      <xdr:rowOff>114300</xdr:rowOff>
    </xdr:to>
    <xdr:pic macro="[1]!DesignIconClicked">
      <xdr:nvPicPr>
        <xdr:cNvPr id="29" name="BEx1X6AMHV6ZK3UJB2BXIJTJHYJU" descr="OALR4L95ELQLZ1Y1LETHM1CS9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50" y="29908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8</xdr:row>
      <xdr:rowOff>0</xdr:rowOff>
    </xdr:from>
    <xdr:to>
      <xdr:col>0</xdr:col>
      <xdr:colOff>121920</xdr:colOff>
      <xdr:row>8</xdr:row>
      <xdr:rowOff>114300</xdr:rowOff>
    </xdr:to>
    <xdr:pic macro="[1]!DesignIconClicked">
      <xdr:nvPicPr>
        <xdr:cNvPr id="30" name="BExSDIVCE09QKG3CT52PHCS6ZJ09" descr="9F076L7EQCF2COMMGCQG6BQGU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" y="20701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</xdr:row>
      <xdr:rowOff>0</xdr:rowOff>
    </xdr:from>
    <xdr:to>
      <xdr:col>0</xdr:col>
      <xdr:colOff>160020</xdr:colOff>
      <xdr:row>17</xdr:row>
      <xdr:rowOff>114300</xdr:rowOff>
    </xdr:to>
    <xdr:pic macro="[1]!DesignIconClicked">
      <xdr:nvPicPr>
        <xdr:cNvPr id="31" name="BEx1QZGQZBAWJ8591VXEIPUOVS7X" descr="MEW27CPIFG44B7E7HEQUUF5Q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</xdr:row>
      <xdr:rowOff>0</xdr:rowOff>
    </xdr:from>
    <xdr:to>
      <xdr:col>0</xdr:col>
      <xdr:colOff>160020</xdr:colOff>
      <xdr:row>17</xdr:row>
      <xdr:rowOff>114300</xdr:rowOff>
    </xdr:to>
    <xdr:pic macro="[1]!DesignIconClicked">
      <xdr:nvPicPr>
        <xdr:cNvPr id="32" name="BExMF7LICJLPXSHM63A6EQ79YQKG" descr="U084VZL15IMB1OFRRAY6GVKAE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7274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16</xdr:row>
      <xdr:rowOff>0</xdr:rowOff>
    </xdr:from>
    <xdr:to>
      <xdr:col>0</xdr:col>
      <xdr:colOff>160020</xdr:colOff>
      <xdr:row>16</xdr:row>
      <xdr:rowOff>114300</xdr:rowOff>
    </xdr:to>
    <xdr:pic macro="[1]!DesignIconClicked">
      <xdr:nvPicPr>
        <xdr:cNvPr id="33" name="BExS343F8GCKP6HTF9Y97L133DX8" descr="ZRF0KB1IYQSNV63CTXT25G67G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5433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15</xdr:row>
      <xdr:rowOff>0</xdr:rowOff>
    </xdr:from>
    <xdr:to>
      <xdr:col>0</xdr:col>
      <xdr:colOff>160020</xdr:colOff>
      <xdr:row>15</xdr:row>
      <xdr:rowOff>114300</xdr:rowOff>
    </xdr:to>
    <xdr:pic macro="[1]!DesignIconClicked">
      <xdr:nvPicPr>
        <xdr:cNvPr id="34" name="BExZMRC09W87CY4B73NPZMNH21AH" descr="78CUMI0OVLYJRSDRQ3V2YX812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3591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14</xdr:row>
      <xdr:rowOff>7620</xdr:rowOff>
    </xdr:from>
    <xdr:to>
      <xdr:col>0</xdr:col>
      <xdr:colOff>160020</xdr:colOff>
      <xdr:row>14</xdr:row>
      <xdr:rowOff>121920</xdr:rowOff>
    </xdr:to>
    <xdr:pic macro="[1]!DesignIconClicked">
      <xdr:nvPicPr>
        <xdr:cNvPr id="35" name="BExZXVFJ4DY4I24AARDT4AMP6EN1" descr="TXSMH2MTH86CYKA26740RQPUC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3181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13</xdr:row>
      <xdr:rowOff>0</xdr:rowOff>
    </xdr:from>
    <xdr:to>
      <xdr:col>0</xdr:col>
      <xdr:colOff>160020</xdr:colOff>
      <xdr:row>13</xdr:row>
      <xdr:rowOff>114300</xdr:rowOff>
    </xdr:to>
    <xdr:pic macro="[1]!DesignIconClicked">
      <xdr:nvPicPr>
        <xdr:cNvPr id="36" name="BExOCUIOFQWUGTBU5ESTW3EYEP5C" descr="9BNF49V0R6VVYPHEVMJ3ABDQZ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9908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12</xdr:row>
      <xdr:rowOff>0</xdr:rowOff>
    </xdr:from>
    <xdr:to>
      <xdr:col>0</xdr:col>
      <xdr:colOff>160020</xdr:colOff>
      <xdr:row>12</xdr:row>
      <xdr:rowOff>114300</xdr:rowOff>
    </xdr:to>
    <xdr:pic macro="[1]!DesignIconClicked">
      <xdr:nvPicPr>
        <xdr:cNvPr id="37" name="BExU65O9OE4B4MQ2A3OYH13M8BZJ" descr="3INNIMMPDBB0JF37L81M6ID21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8067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11</xdr:row>
      <xdr:rowOff>0</xdr:rowOff>
    </xdr:from>
    <xdr:to>
      <xdr:col>0</xdr:col>
      <xdr:colOff>160020</xdr:colOff>
      <xdr:row>11</xdr:row>
      <xdr:rowOff>114300</xdr:rowOff>
    </xdr:to>
    <xdr:pic macro="[1]!DesignIconClicked">
      <xdr:nvPicPr>
        <xdr:cNvPr id="38" name="BExOPRCR0UW7TKXSV5WDTL348FGL" descr="S9JM17GP1802LHN4GT14BJYIC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622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10</xdr:row>
      <xdr:rowOff>0</xdr:rowOff>
    </xdr:from>
    <xdr:to>
      <xdr:col>0</xdr:col>
      <xdr:colOff>160020</xdr:colOff>
      <xdr:row>10</xdr:row>
      <xdr:rowOff>114300</xdr:rowOff>
    </xdr:to>
    <xdr:pic macro="[1]!DesignIconClicked">
      <xdr:nvPicPr>
        <xdr:cNvPr id="39" name="BEx5OESAY2W8SEGI3TSB65EHJ04B" descr="9CN2Y88X8WYV1HWZG1QILY9BK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9</xdr:row>
      <xdr:rowOff>0</xdr:rowOff>
    </xdr:from>
    <xdr:to>
      <xdr:col>0</xdr:col>
      <xdr:colOff>160020</xdr:colOff>
      <xdr:row>9</xdr:row>
      <xdr:rowOff>114300</xdr:rowOff>
    </xdr:to>
    <xdr:pic macro="[1]!DesignIconClicked">
      <xdr:nvPicPr>
        <xdr:cNvPr id="40" name="BExGMWEQ2BYRY9BAO5T1X850MJN1" descr="AZ9ST0XDIOP50HSUFO5V31BR0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50" y="2254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customProperty" Target="../customProperty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5"/>
  <sheetViews>
    <sheetView tabSelected="1" workbookViewId="0" topLeftCell="A1">
      <pane xSplit="2" ySplit="12" topLeftCell="C13" activePane="bottomRight" state="frozen"/>
      <selection pane="topLeft" activeCell="A1" sqref="A1"/>
      <selection pane="bottomLeft" activeCell="A5" sqref="A5"/>
      <selection pane="topRight" activeCell="C1" sqref="C1"/>
      <selection pane="bottomRight" activeCell="A6" sqref="A6"/>
    </sheetView>
  </sheetViews>
  <sheetFormatPr defaultColWidth="8.72727272727273" defaultRowHeight="14.5"/>
  <cols>
    <col min="2" max="2" width="39.7272727272727" customWidth="1"/>
    <col min="3" max="38" width="14.3636363636364" customWidth="1"/>
    <col min="40" max="42" width="14.6363636363636" bestFit="1" customWidth="1"/>
  </cols>
  <sheetData>
    <row r="1" ht="14.5">
      <c r="A1" s="29" t="s">
        <v>88</v>
      </c>
    </row>
    <row r="2" ht="14.5">
      <c r="A2" s="29" t="s">
        <v>89</v>
      </c>
    </row>
    <row r="3" ht="14.5">
      <c r="A3" s="29" t="s">
        <v>92</v>
      </c>
    </row>
    <row r="4" ht="14.5">
      <c r="A4" s="29" t="s">
        <v>93</v>
      </c>
    </row>
    <row r="5" ht="14.5">
      <c r="A5" s="29" t="s">
        <v>90</v>
      </c>
    </row>
    <row r="6" ht="14.5">
      <c r="A6" s="29" t="s">
        <v>91</v>
      </c>
    </row>
    <row r="8" spans="1:2" ht="15.5">
      <c r="A8">
        <v>85</v>
      </c>
      <c r="B8" s="6" t="s">
        <v>31</v>
      </c>
    </row>
    <row r="9" spans="1:2" ht="15.5">
      <c r="A9" s="7"/>
      <c r="B9" s="6" t="s">
        <v>32</v>
      </c>
    </row>
    <row r="12" spans="1:42" ht="14.5">
      <c r="A12" s="1" t="s">
        <v>0</v>
      </c>
      <c r="B12" s="1" t="s">
        <v>1</v>
      </c>
      <c r="C12" s="3">
        <v>42370</v>
      </c>
      <c r="D12" s="3">
        <v>42401</v>
      </c>
      <c r="E12" s="3">
        <v>42430</v>
      </c>
      <c r="F12" s="3">
        <v>42461</v>
      </c>
      <c r="G12" s="3">
        <v>42491</v>
      </c>
      <c r="H12" s="3">
        <v>42522</v>
      </c>
      <c r="I12" s="3">
        <v>42552</v>
      </c>
      <c r="J12" s="3">
        <v>42583</v>
      </c>
      <c r="K12" s="3">
        <v>42614</v>
      </c>
      <c r="L12" s="3">
        <v>42644</v>
      </c>
      <c r="M12" s="3">
        <v>42675</v>
      </c>
      <c r="N12" s="3">
        <v>42705</v>
      </c>
      <c r="O12" s="3">
        <v>42736</v>
      </c>
      <c r="P12" s="3">
        <v>42767</v>
      </c>
      <c r="Q12" s="3">
        <v>42795</v>
      </c>
      <c r="R12" s="3">
        <v>42826</v>
      </c>
      <c r="S12" s="3">
        <v>42856</v>
      </c>
      <c r="T12" s="3">
        <v>42887</v>
      </c>
      <c r="U12" s="3">
        <v>42917</v>
      </c>
      <c r="V12" s="3">
        <v>42948</v>
      </c>
      <c r="W12" s="3">
        <v>42979</v>
      </c>
      <c r="X12" s="3">
        <v>43009</v>
      </c>
      <c r="Y12" s="3">
        <v>43040</v>
      </c>
      <c r="Z12" s="3">
        <v>43070</v>
      </c>
      <c r="AA12" s="3">
        <v>43101</v>
      </c>
      <c r="AB12" s="3">
        <v>43132</v>
      </c>
      <c r="AC12" s="3">
        <v>43160</v>
      </c>
      <c r="AD12" s="3">
        <v>43191</v>
      </c>
      <c r="AE12" s="3">
        <v>43221</v>
      </c>
      <c r="AF12" s="3">
        <v>43252</v>
      </c>
      <c r="AG12" s="3">
        <v>43282</v>
      </c>
      <c r="AH12" s="3">
        <v>43313</v>
      </c>
      <c r="AI12" s="3">
        <v>43344</v>
      </c>
      <c r="AJ12" s="3">
        <v>43374</v>
      </c>
      <c r="AK12" s="3">
        <v>43405</v>
      </c>
      <c r="AL12" s="3">
        <v>43435</v>
      </c>
      <c r="AN12" s="8" t="s">
        <v>38</v>
      </c>
      <c r="AO12" s="8" t="s">
        <v>39</v>
      </c>
      <c r="AP12" s="8" t="s">
        <v>37</v>
      </c>
    </row>
    <row r="13" spans="1:42" ht="14.5">
      <c r="A13" s="2">
        <v>560</v>
      </c>
      <c r="B13" s="2" t="s">
        <v>2</v>
      </c>
      <c r="C13">
        <v>37872.11</v>
      </c>
      <c r="D13">
        <v>54658.37</v>
      </c>
      <c r="E13">
        <v>76785.72</v>
      </c>
      <c r="F13">
        <v>101281.41</v>
      </c>
      <c r="G13">
        <v>67172.600000000006</v>
      </c>
      <c r="H13">
        <v>67359.31</v>
      </c>
      <c r="I13">
        <v>68782.73</v>
      </c>
      <c r="J13">
        <v>68404.14</v>
      </c>
      <c r="K13">
        <v>98423.83</v>
      </c>
      <c r="L13">
        <v>66161.72</v>
      </c>
      <c r="M13">
        <v>65583.84</v>
      </c>
      <c r="N13">
        <v>68681.84</v>
      </c>
      <c r="O13">
        <v>62304.05</v>
      </c>
      <c r="P13">
        <v>59544.76</v>
      </c>
      <c r="Q13">
        <v>88009.90</v>
      </c>
      <c r="R13">
        <v>70964.80</v>
      </c>
      <c r="S13">
        <v>66981.820000000007</v>
      </c>
      <c r="T13">
        <v>68701.56</v>
      </c>
      <c r="U13">
        <v>67844.36</v>
      </c>
      <c r="V13">
        <v>67125.899999999994</v>
      </c>
      <c r="W13">
        <v>97424.39</v>
      </c>
      <c r="X13">
        <v>74470.48</v>
      </c>
      <c r="Y13">
        <v>72807.240000000005</v>
      </c>
      <c r="Z13">
        <v>79685.759999999995</v>
      </c>
      <c r="AA13">
        <v>71209.429999999993</v>
      </c>
      <c r="AB13">
        <v>39920.339999999997</v>
      </c>
      <c r="AC13">
        <v>67948.710000000006</v>
      </c>
      <c r="AD13">
        <v>41924.15</v>
      </c>
      <c r="AE13">
        <v>41413.36</v>
      </c>
      <c r="AF13">
        <v>41944.49</v>
      </c>
      <c r="AG13">
        <v>40753.269999999997</v>
      </c>
      <c r="AH13">
        <v>60868.43</v>
      </c>
      <c r="AI13">
        <v>41065.69</v>
      </c>
      <c r="AJ13">
        <v>26483.17</v>
      </c>
      <c r="AK13">
        <v>21334.31</v>
      </c>
      <c r="AL13">
        <v>231865.52</v>
      </c>
      <c r="AN13" s="5">
        <f>SUM(C13:N13)</f>
        <v>841167.61999999976</v>
      </c>
      <c r="AO13" s="5">
        <f>SUM(O13:Z13)</f>
        <v>875865.02</v>
      </c>
      <c r="AP13" s="5">
        <f>SUM(AA13:AL13)</f>
        <v>726730.87</v>
      </c>
    </row>
    <row r="14" spans="1:42" ht="14.5">
      <c r="A14" s="2">
        <v>561</v>
      </c>
      <c r="B14" s="2" t="s">
        <v>3</v>
      </c>
      <c r="C14" s="4">
        <v>67200.56</v>
      </c>
      <c r="D14" s="4">
        <v>64546.93</v>
      </c>
      <c r="E14" s="4">
        <v>69983.55</v>
      </c>
      <c r="F14" s="4">
        <v>115192.88</v>
      </c>
      <c r="G14" s="4">
        <v>65737.710000000006</v>
      </c>
      <c r="H14" s="4">
        <v>66539.48</v>
      </c>
      <c r="I14" s="4">
        <v>66814.91</v>
      </c>
      <c r="J14" s="4">
        <v>65639.460000000006</v>
      </c>
      <c r="K14" s="4">
        <v>98773.07</v>
      </c>
      <c r="L14" s="4">
        <v>65566.820000000007</v>
      </c>
      <c r="M14" s="4">
        <v>66270.69</v>
      </c>
      <c r="N14" s="4">
        <v>63208.04</v>
      </c>
      <c r="O14" s="4">
        <v>64434.56</v>
      </c>
      <c r="P14" s="4">
        <v>59183.54</v>
      </c>
      <c r="Q14" s="4">
        <v>92078.20</v>
      </c>
      <c r="R14" s="4">
        <v>71905.52</v>
      </c>
      <c r="S14" s="4">
        <v>73201.850000000006</v>
      </c>
      <c r="T14" s="4">
        <v>77681.08</v>
      </c>
      <c r="U14" s="4">
        <v>76841.55</v>
      </c>
      <c r="V14" s="4">
        <v>77888.679999999993</v>
      </c>
      <c r="W14" s="4">
        <v>119925.12</v>
      </c>
      <c r="X14" s="4">
        <v>76151.36</v>
      </c>
      <c r="Y14" s="4">
        <v>76647.070000000007</v>
      </c>
      <c r="Z14" s="4">
        <v>79930.53</v>
      </c>
      <c r="AA14" s="4">
        <v>77846.36</v>
      </c>
      <c r="AB14" s="4">
        <v>75584.37</v>
      </c>
      <c r="AC14" s="4">
        <v>115582.15</v>
      </c>
      <c r="AD14" s="4">
        <v>77832.710000000006</v>
      </c>
      <c r="AE14" s="4">
        <v>78028.12</v>
      </c>
      <c r="AF14" s="4">
        <v>78267.63</v>
      </c>
      <c r="AG14" s="4">
        <v>77033.429999999993</v>
      </c>
      <c r="AH14" s="4">
        <v>113581.32</v>
      </c>
      <c r="AI14" s="4">
        <v>75620.259999999995</v>
      </c>
      <c r="AJ14" s="4">
        <v>49090.12</v>
      </c>
      <c r="AK14" s="4">
        <v>59534.95</v>
      </c>
      <c r="AL14" s="4">
        <v>116246.67</v>
      </c>
      <c r="AN14" s="5">
        <f t="shared" si="0" ref="AN14:AN41">SUM(C14:N14)</f>
        <v>875474.10000000009</v>
      </c>
      <c r="AO14" s="5">
        <f t="shared" si="1" ref="AO14:AO41">SUM(O14:Z14)</f>
        <v>945869.06</v>
      </c>
      <c r="AP14" s="5">
        <f t="shared" si="2" ref="AP14:AP41">SUM(AA14:AL14)</f>
        <v>994248.09000000008</v>
      </c>
    </row>
    <row r="15" spans="1:42" ht="14.5">
      <c r="A15" s="2">
        <v>562</v>
      </c>
      <c r="B15" s="2" t="s">
        <v>4</v>
      </c>
      <c r="C15" s="4">
        <v>2859.44</v>
      </c>
      <c r="D15" s="4">
        <v>2833.58</v>
      </c>
      <c r="E15" s="4">
        <v>2774.18</v>
      </c>
      <c r="F15" s="4">
        <v>4347.63</v>
      </c>
      <c r="G15" s="4">
        <v>2940.30</v>
      </c>
      <c r="H15" s="4">
        <v>2909.12</v>
      </c>
      <c r="I15" s="4">
        <v>2962.20</v>
      </c>
      <c r="J15" s="4">
        <v>2966.85</v>
      </c>
      <c r="K15" s="4">
        <v>4430.63</v>
      </c>
      <c r="L15" s="4">
        <v>2970.47</v>
      </c>
      <c r="M15" s="4">
        <v>2970.73</v>
      </c>
      <c r="N15" s="4">
        <v>4694.24</v>
      </c>
      <c r="O15" s="4">
        <v>3669.73</v>
      </c>
      <c r="P15" s="4">
        <v>3446.13</v>
      </c>
      <c r="Q15" s="4">
        <v>14446.48</v>
      </c>
      <c r="R15" s="4">
        <v>5992.48</v>
      </c>
      <c r="S15" s="4">
        <v>3805.77</v>
      </c>
      <c r="T15" s="4">
        <v>3274.62</v>
      </c>
      <c r="U15" s="4">
        <v>4185.33</v>
      </c>
      <c r="V15" s="4">
        <v>4583.62</v>
      </c>
      <c r="W15" s="4">
        <v>5000.63</v>
      </c>
      <c r="X15" s="4">
        <v>4042.44</v>
      </c>
      <c r="Y15" s="4">
        <v>4250.7700000000004</v>
      </c>
      <c r="Z15" s="4">
        <v>3356.05</v>
      </c>
      <c r="AA15" s="4">
        <v>3281.59</v>
      </c>
      <c r="AB15" s="4">
        <v>3293.97</v>
      </c>
      <c r="AC15" s="4">
        <v>6024.36</v>
      </c>
      <c r="AD15" s="4">
        <v>5651.52</v>
      </c>
      <c r="AE15" s="4">
        <v>5533.92</v>
      </c>
      <c r="AF15" s="4">
        <v>10999.02</v>
      </c>
      <c r="AG15" s="4">
        <v>4461.1000000000004</v>
      </c>
      <c r="AH15" s="4">
        <v>5045.34</v>
      </c>
      <c r="AI15" s="4">
        <v>3041.08</v>
      </c>
      <c r="AJ15" s="4">
        <v>2610.35</v>
      </c>
      <c r="AK15" s="4">
        <v>1968.15</v>
      </c>
      <c r="AL15" s="4">
        <v>4764.6400000000003</v>
      </c>
      <c r="AN15" s="5">
        <f t="shared" si="0"/>
        <v>39659.370000000003</v>
      </c>
      <c r="AO15" s="5">
        <f t="shared" si="1"/>
        <v>60054.05</v>
      </c>
      <c r="AP15" s="5">
        <f t="shared" si="2"/>
        <v>56675.040000000008</v>
      </c>
    </row>
    <row r="16" spans="1:42" ht="14.5">
      <c r="A16" s="2">
        <v>563</v>
      </c>
      <c r="B16" s="2" t="s">
        <v>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445.03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397.63</v>
      </c>
      <c r="AC16" s="4">
        <v>41.12</v>
      </c>
      <c r="AD16" s="4">
        <v>0</v>
      </c>
      <c r="AE16" s="4">
        <v>0</v>
      </c>
      <c r="AF16" s="4">
        <v>547.37</v>
      </c>
      <c r="AG16" s="4">
        <v>200.77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N16" s="5">
        <f t="shared" si="0"/>
        <v>0</v>
      </c>
      <c r="AO16" s="5">
        <f t="shared" si="1"/>
        <v>445.03</v>
      </c>
      <c r="AP16" s="5">
        <f t="shared" si="2"/>
        <v>1186.8900000000001</v>
      </c>
    </row>
    <row r="17" spans="1:42" ht="14.5">
      <c r="A17" s="2">
        <v>566</v>
      </c>
      <c r="B17" s="2" t="s">
        <v>6</v>
      </c>
      <c r="C17" s="4">
        <v>6542.22</v>
      </c>
      <c r="D17" s="4">
        <v>3343.63</v>
      </c>
      <c r="E17" s="4">
        <v>4079.16</v>
      </c>
      <c r="F17" s="4">
        <v>9226.40</v>
      </c>
      <c r="G17" s="4">
        <v>5553.46</v>
      </c>
      <c r="H17" s="4">
        <v>6693.16</v>
      </c>
      <c r="I17" s="4">
        <v>5571.25</v>
      </c>
      <c r="J17" s="4">
        <v>7075.99</v>
      </c>
      <c r="K17" s="4">
        <v>8069.87</v>
      </c>
      <c r="L17" s="4">
        <v>7275.06</v>
      </c>
      <c r="M17" s="4">
        <v>9949.3700000000008</v>
      </c>
      <c r="N17" s="4">
        <v>3574.12</v>
      </c>
      <c r="O17" s="4">
        <v>3799.47</v>
      </c>
      <c r="P17" s="4">
        <v>3497.36</v>
      </c>
      <c r="Q17" s="4">
        <v>6486.33</v>
      </c>
      <c r="R17" s="4">
        <v>3781.40</v>
      </c>
      <c r="S17" s="4">
        <v>8427.3700000000008</v>
      </c>
      <c r="T17" s="4">
        <v>7424.67</v>
      </c>
      <c r="U17" s="4">
        <v>3921.79</v>
      </c>
      <c r="V17" s="4">
        <v>6868.10</v>
      </c>
      <c r="W17" s="4">
        <v>8297.7199999999993</v>
      </c>
      <c r="X17" s="4">
        <v>4729.5200000000004</v>
      </c>
      <c r="Y17" s="4">
        <v>4094.59</v>
      </c>
      <c r="Z17" s="4">
        <v>8096.32</v>
      </c>
      <c r="AA17" s="4">
        <v>3989.47</v>
      </c>
      <c r="AB17" s="4">
        <v>2791.67</v>
      </c>
      <c r="AC17" s="4">
        <v>5456.44</v>
      </c>
      <c r="AD17" s="4">
        <v>2833.88</v>
      </c>
      <c r="AE17" s="4">
        <v>3287.79</v>
      </c>
      <c r="AF17" s="4">
        <v>3131.83</v>
      </c>
      <c r="AG17" s="4">
        <v>3515.22</v>
      </c>
      <c r="AH17" s="4">
        <v>7269.70</v>
      </c>
      <c r="AI17" s="4">
        <v>3590.40</v>
      </c>
      <c r="AJ17" s="4">
        <v>7761.06</v>
      </c>
      <c r="AK17" s="4">
        <v>1958.91</v>
      </c>
      <c r="AL17" s="4">
        <v>378704.79</v>
      </c>
      <c r="AN17" s="5">
        <f t="shared" si="0"/>
        <v>76953.689999999988</v>
      </c>
      <c r="AO17" s="5">
        <f t="shared" si="1"/>
        <v>69424.639999999985</v>
      </c>
      <c r="AP17" s="5">
        <f t="shared" si="2"/>
        <v>424291.16</v>
      </c>
    </row>
    <row r="18" spans="1:42" ht="14.5">
      <c r="A18" s="2">
        <v>568</v>
      </c>
      <c r="B18" s="2" t="s">
        <v>7</v>
      </c>
      <c r="C18" s="4">
        <v>37803.06</v>
      </c>
      <c r="D18" s="4">
        <v>52433.71</v>
      </c>
      <c r="E18" s="4">
        <v>70593.30</v>
      </c>
      <c r="F18" s="4">
        <v>87654.73</v>
      </c>
      <c r="G18" s="4">
        <v>54680.79</v>
      </c>
      <c r="H18" s="4">
        <v>57866.77</v>
      </c>
      <c r="I18" s="4">
        <v>56487.23</v>
      </c>
      <c r="J18" s="4">
        <v>56487.53</v>
      </c>
      <c r="K18" s="4">
        <v>82202.05</v>
      </c>
      <c r="L18" s="4">
        <v>51611.39</v>
      </c>
      <c r="M18" s="4">
        <v>54725.13</v>
      </c>
      <c r="N18" s="4">
        <v>63075.93</v>
      </c>
      <c r="O18" s="4">
        <v>58448.26</v>
      </c>
      <c r="P18" s="4">
        <v>50727.73</v>
      </c>
      <c r="Q18" s="4">
        <v>70479.820000000007</v>
      </c>
      <c r="R18" s="4">
        <v>33259.69</v>
      </c>
      <c r="S18" s="4">
        <v>37055.50</v>
      </c>
      <c r="T18" s="4">
        <v>36622.26</v>
      </c>
      <c r="U18" s="4">
        <v>35195.74</v>
      </c>
      <c r="V18" s="4">
        <v>36928.379999999997</v>
      </c>
      <c r="W18" s="4">
        <v>49623.62</v>
      </c>
      <c r="X18" s="4">
        <v>31482.53</v>
      </c>
      <c r="Y18" s="4">
        <v>33237.25</v>
      </c>
      <c r="Z18" s="4">
        <v>33373.49</v>
      </c>
      <c r="AA18" s="4">
        <v>34011.410000000003</v>
      </c>
      <c r="AB18" s="4">
        <v>47151.36</v>
      </c>
      <c r="AC18" s="4">
        <v>77265.70</v>
      </c>
      <c r="AD18" s="4">
        <v>48134.46</v>
      </c>
      <c r="AE18" s="4">
        <v>54209.86</v>
      </c>
      <c r="AF18" s="4">
        <v>58858.97</v>
      </c>
      <c r="AG18" s="4">
        <v>51042.55</v>
      </c>
      <c r="AH18" s="4">
        <v>95492.22</v>
      </c>
      <c r="AI18" s="4">
        <v>57557.53</v>
      </c>
      <c r="AJ18" s="4">
        <v>44834.75</v>
      </c>
      <c r="AK18" s="4">
        <v>39845.10</v>
      </c>
      <c r="AL18" s="4">
        <v>77185.899999999994</v>
      </c>
      <c r="AN18" s="5">
        <f t="shared" si="0"/>
        <v>725621.62000000011</v>
      </c>
      <c r="AO18" s="5">
        <f t="shared" si="1"/>
        <v>506434.27</v>
      </c>
      <c r="AP18" s="5">
        <f t="shared" si="2"/>
        <v>685589.81</v>
      </c>
    </row>
    <row r="19" spans="1:42" ht="14.5">
      <c r="A19" s="2">
        <v>569</v>
      </c>
      <c r="B19" s="2" t="s">
        <v>8</v>
      </c>
      <c r="C19" s="4">
        <v>1420.91</v>
      </c>
      <c r="D19" s="4">
        <v>1745.98</v>
      </c>
      <c r="E19" s="4">
        <v>155.09</v>
      </c>
      <c r="F19" s="4">
        <v>1572.36</v>
      </c>
      <c r="G19" s="4">
        <v>766.27</v>
      </c>
      <c r="H19" s="4">
        <v>0</v>
      </c>
      <c r="I19" s="4">
        <v>1696.53</v>
      </c>
      <c r="J19" s="4">
        <v>1679.25</v>
      </c>
      <c r="K19" s="4">
        <v>638.33000000000004</v>
      </c>
      <c r="L19" s="4">
        <v>741.45</v>
      </c>
      <c r="M19" s="4">
        <v>121.90</v>
      </c>
      <c r="N19" s="4">
        <v>0</v>
      </c>
      <c r="O19" s="4">
        <v>0</v>
      </c>
      <c r="P19" s="4">
        <v>1137.78</v>
      </c>
      <c r="Q19" s="4">
        <v>-355.73</v>
      </c>
      <c r="R19" s="4">
        <v>0</v>
      </c>
      <c r="S19" s="4">
        <v>363.48</v>
      </c>
      <c r="T19" s="4">
        <v>819.61</v>
      </c>
      <c r="U19" s="4">
        <v>1065.28</v>
      </c>
      <c r="V19" s="4">
        <v>1373.35</v>
      </c>
      <c r="W19" s="4">
        <v>6202.16</v>
      </c>
      <c r="X19" s="4">
        <v>3379.87</v>
      </c>
      <c r="Y19" s="4">
        <v>2345.75</v>
      </c>
      <c r="Z19" s="4">
        <v>1037.92</v>
      </c>
      <c r="AA19" s="4">
        <v>785.87</v>
      </c>
      <c r="AB19" s="4">
        <v>372.75</v>
      </c>
      <c r="AC19" s="4">
        <v>2248.0300000000002</v>
      </c>
      <c r="AD19" s="4">
        <v>0</v>
      </c>
      <c r="AE19" s="4">
        <v>0</v>
      </c>
      <c r="AF19" s="4">
        <v>1834.51</v>
      </c>
      <c r="AG19" s="4">
        <v>3131.57</v>
      </c>
      <c r="AH19" s="4">
        <v>3902.69</v>
      </c>
      <c r="AI19" s="4">
        <v>189.40</v>
      </c>
      <c r="AJ19" s="4">
        <v>568.21</v>
      </c>
      <c r="AK19" s="4">
        <v>183.55</v>
      </c>
      <c r="AL19" s="4">
        <v>73.42</v>
      </c>
      <c r="AN19" s="5">
        <f t="shared" si="0"/>
        <v>10538.07</v>
      </c>
      <c r="AO19" s="5">
        <f t="shared" si="1"/>
        <v>17369.47</v>
      </c>
      <c r="AP19" s="5">
        <f t="shared" si="2"/>
        <v>13289.999999999998</v>
      </c>
    </row>
    <row r="20" spans="1:42" ht="14.5">
      <c r="A20" s="2">
        <v>570</v>
      </c>
      <c r="B20" s="2" t="s">
        <v>9</v>
      </c>
      <c r="C20" s="4">
        <v>16623.56</v>
      </c>
      <c r="D20" s="4">
        <v>28826.61</v>
      </c>
      <c r="E20" s="4">
        <v>42101.20</v>
      </c>
      <c r="F20" s="4">
        <v>25329.88</v>
      </c>
      <c r="G20" s="4">
        <v>16934.59</v>
      </c>
      <c r="H20" s="4">
        <v>26680.89</v>
      </c>
      <c r="I20" s="4">
        <v>8792.9500000000007</v>
      </c>
      <c r="J20" s="4">
        <v>17301.02</v>
      </c>
      <c r="K20" s="4">
        <v>20087.62</v>
      </c>
      <c r="L20" s="4">
        <v>19917.80</v>
      </c>
      <c r="M20" s="4">
        <v>21491.31</v>
      </c>
      <c r="N20" s="4">
        <v>9695.9599999999991</v>
      </c>
      <c r="O20" s="4">
        <v>27292.69</v>
      </c>
      <c r="P20" s="4">
        <v>28281.71</v>
      </c>
      <c r="Q20" s="4">
        <v>73623.259999999995</v>
      </c>
      <c r="R20" s="4">
        <v>38499.31</v>
      </c>
      <c r="S20" s="4">
        <v>33322.06</v>
      </c>
      <c r="T20" s="4">
        <v>31541.16</v>
      </c>
      <c r="U20" s="4">
        <v>25847.63</v>
      </c>
      <c r="V20" s="4">
        <v>37545.14</v>
      </c>
      <c r="W20" s="4">
        <v>41180.43</v>
      </c>
      <c r="X20" s="4">
        <v>29645.14</v>
      </c>
      <c r="Y20" s="4">
        <v>33884.56</v>
      </c>
      <c r="Z20" s="4">
        <v>18302.89</v>
      </c>
      <c r="AA20" s="4">
        <v>16387.02</v>
      </c>
      <c r="AB20" s="4">
        <v>25331.44</v>
      </c>
      <c r="AC20" s="4">
        <v>53023.05</v>
      </c>
      <c r="AD20" s="4">
        <v>18909.89</v>
      </c>
      <c r="AE20" s="4">
        <v>23763.01</v>
      </c>
      <c r="AF20" s="4">
        <v>23229.45</v>
      </c>
      <c r="AG20" s="4">
        <v>10306.07</v>
      </c>
      <c r="AH20" s="4">
        <v>30137.57</v>
      </c>
      <c r="AI20" s="4">
        <v>15494.64</v>
      </c>
      <c r="AJ20" s="4">
        <v>13417.87</v>
      </c>
      <c r="AK20" s="4">
        <v>10776.64</v>
      </c>
      <c r="AL20" s="4">
        <v>14420.37</v>
      </c>
      <c r="AN20" s="5">
        <f t="shared" si="0"/>
        <v>253783.38999999996</v>
      </c>
      <c r="AO20" s="5">
        <f t="shared" si="1"/>
        <v>418965.98</v>
      </c>
      <c r="AP20" s="5">
        <f t="shared" si="2"/>
        <v>255197.02000000002</v>
      </c>
    </row>
    <row r="21" spans="1:42" ht="14.5">
      <c r="A21" s="2">
        <v>571</v>
      </c>
      <c r="B21" s="2" t="s">
        <v>10</v>
      </c>
      <c r="C21" s="4">
        <v>10068.01</v>
      </c>
      <c r="D21" s="4">
        <v>5459.14</v>
      </c>
      <c r="E21" s="4">
        <v>8180.55</v>
      </c>
      <c r="F21" s="4">
        <v>15013.25</v>
      </c>
      <c r="G21" s="4">
        <v>22711.87</v>
      </c>
      <c r="H21" s="4">
        <v>20866.07</v>
      </c>
      <c r="I21" s="4">
        <v>30828.44</v>
      </c>
      <c r="J21" s="4">
        <v>40275.94</v>
      </c>
      <c r="K21" s="4">
        <v>42598.96</v>
      </c>
      <c r="L21" s="4">
        <v>23870.62</v>
      </c>
      <c r="M21" s="4">
        <v>20179</v>
      </c>
      <c r="N21" s="4">
        <v>30839.34</v>
      </c>
      <c r="O21" s="4">
        <v>16682.419999999998</v>
      </c>
      <c r="P21" s="4">
        <v>13736.63</v>
      </c>
      <c r="Q21" s="4">
        <v>24064.10</v>
      </c>
      <c r="R21" s="4">
        <v>26176.09</v>
      </c>
      <c r="S21" s="4">
        <v>28672.89</v>
      </c>
      <c r="T21" s="4">
        <v>33723.97</v>
      </c>
      <c r="U21" s="4">
        <v>43835.02</v>
      </c>
      <c r="V21" s="4">
        <v>55917.59</v>
      </c>
      <c r="W21" s="4">
        <v>46394.77</v>
      </c>
      <c r="X21" s="4">
        <v>12156.76</v>
      </c>
      <c r="Y21" s="4">
        <v>30331.15</v>
      </c>
      <c r="Z21" s="4">
        <v>11291.74</v>
      </c>
      <c r="AA21" s="4">
        <v>16271.64</v>
      </c>
      <c r="AB21" s="4">
        <v>15094.67</v>
      </c>
      <c r="AC21" s="4">
        <v>3248.86</v>
      </c>
      <c r="AD21" s="4">
        <v>2494.42</v>
      </c>
      <c r="AE21" s="4">
        <v>4590.7700000000004</v>
      </c>
      <c r="AF21" s="4">
        <v>5607.34</v>
      </c>
      <c r="AG21" s="4">
        <v>12344.10</v>
      </c>
      <c r="AH21" s="4">
        <v>44267.49</v>
      </c>
      <c r="AI21" s="4">
        <v>29618.46</v>
      </c>
      <c r="AJ21" s="4">
        <v>11980.05</v>
      </c>
      <c r="AK21" s="4">
        <v>11277.96</v>
      </c>
      <c r="AL21" s="4">
        <v>9510.90</v>
      </c>
      <c r="AN21" s="5">
        <f t="shared" si="0"/>
        <v>270891.19</v>
      </c>
      <c r="AO21" s="5">
        <f t="shared" si="1"/>
        <v>342983.13</v>
      </c>
      <c r="AP21" s="5">
        <f t="shared" si="2"/>
        <v>166306.65999999997</v>
      </c>
    </row>
    <row r="22" spans="1:42" ht="14.5">
      <c r="A22" s="2">
        <v>572</v>
      </c>
      <c r="B22" s="2" t="s">
        <v>11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734.30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N22" s="5">
        <f t="shared" si="0"/>
        <v>0</v>
      </c>
      <c r="AO22" s="5">
        <f t="shared" si="1"/>
        <v>0</v>
      </c>
      <c r="AP22" s="5">
        <f t="shared" si="2"/>
        <v>734.30</v>
      </c>
    </row>
    <row r="23" spans="1:42" ht="14.5">
      <c r="A23" s="2">
        <v>573</v>
      </c>
      <c r="B23" s="2" t="s">
        <v>12</v>
      </c>
      <c r="C23" s="4">
        <v>2356.84</v>
      </c>
      <c r="D23" s="4">
        <v>2069.7199999999998</v>
      </c>
      <c r="E23" s="4">
        <v>1877.11</v>
      </c>
      <c r="F23" s="4">
        <v>3206.21</v>
      </c>
      <c r="G23" s="4">
        <v>1795.10</v>
      </c>
      <c r="H23" s="4">
        <v>2731.45</v>
      </c>
      <c r="I23" s="4">
        <v>2238.17</v>
      </c>
      <c r="J23" s="4">
        <v>2246.1999999999998</v>
      </c>
      <c r="K23" s="4">
        <v>3566.43</v>
      </c>
      <c r="L23" s="4">
        <v>2409.21</v>
      </c>
      <c r="M23" s="4">
        <v>2385.89</v>
      </c>
      <c r="N23" s="4">
        <v>2271.16</v>
      </c>
      <c r="O23" s="4">
        <v>1979.32</v>
      </c>
      <c r="P23" s="4">
        <v>2216.11</v>
      </c>
      <c r="Q23" s="4">
        <v>3654.94</v>
      </c>
      <c r="R23" s="4">
        <v>2727.73</v>
      </c>
      <c r="S23" s="4">
        <v>2776.07</v>
      </c>
      <c r="T23" s="4">
        <v>2610.73</v>
      </c>
      <c r="U23" s="4">
        <v>2107.89</v>
      </c>
      <c r="V23" s="4">
        <v>2028.75</v>
      </c>
      <c r="W23" s="4">
        <v>2844.01</v>
      </c>
      <c r="X23" s="4">
        <v>2081.6999999999998</v>
      </c>
      <c r="Y23" s="4">
        <v>1934.16</v>
      </c>
      <c r="Z23" s="4">
        <v>1869.89</v>
      </c>
      <c r="AA23" s="4">
        <v>5804.47</v>
      </c>
      <c r="AB23" s="4">
        <v>7112.59</v>
      </c>
      <c r="AC23" s="4">
        <v>4144.26</v>
      </c>
      <c r="AD23" s="4">
        <v>2409.67</v>
      </c>
      <c r="AE23" s="4">
        <v>4828.47</v>
      </c>
      <c r="AF23" s="4">
        <v>5535.60</v>
      </c>
      <c r="AG23" s="4">
        <v>3935.94</v>
      </c>
      <c r="AH23" s="4">
        <v>4778.1400000000003</v>
      </c>
      <c r="AI23" s="4">
        <v>3942.47</v>
      </c>
      <c r="AJ23" s="4">
        <v>1393.38</v>
      </c>
      <c r="AK23" s="4">
        <v>3046.49</v>
      </c>
      <c r="AL23" s="4">
        <v>9671.09</v>
      </c>
      <c r="AN23" s="5">
        <f t="shared" si="0"/>
        <v>29153.489999999998</v>
      </c>
      <c r="AO23" s="5">
        <f t="shared" si="1"/>
        <v>28831.300000000003</v>
      </c>
      <c r="AP23" s="5">
        <f t="shared" si="2"/>
        <v>56602.569999999992</v>
      </c>
    </row>
    <row r="24" spans="1:42" ht="14.5">
      <c r="A24" s="2">
        <v>580</v>
      </c>
      <c r="B24" s="2" t="s">
        <v>13</v>
      </c>
      <c r="C24">
        <v>177263.11</v>
      </c>
      <c r="D24">
        <v>178312.80</v>
      </c>
      <c r="E24">
        <v>168104.17</v>
      </c>
      <c r="F24">
        <v>270827.28000000003</v>
      </c>
      <c r="G24">
        <v>177328.14</v>
      </c>
      <c r="H24">
        <v>181246.52</v>
      </c>
      <c r="I24">
        <v>175648.80</v>
      </c>
      <c r="J24">
        <v>174867.36</v>
      </c>
      <c r="K24">
        <v>251380.78</v>
      </c>
      <c r="L24">
        <v>170725.69</v>
      </c>
      <c r="M24">
        <v>176768.88</v>
      </c>
      <c r="N24">
        <v>174355</v>
      </c>
      <c r="O24">
        <v>166876.56</v>
      </c>
      <c r="P24">
        <v>170189.04</v>
      </c>
      <c r="Q24">
        <v>246462.40</v>
      </c>
      <c r="R24">
        <v>161602.99</v>
      </c>
      <c r="S24">
        <v>141123.51</v>
      </c>
      <c r="T24">
        <v>117903.69</v>
      </c>
      <c r="U24">
        <v>117746.55</v>
      </c>
      <c r="V24">
        <v>116994.33</v>
      </c>
      <c r="W24">
        <v>164644.54999999999</v>
      </c>
      <c r="X24">
        <v>118697.14</v>
      </c>
      <c r="Y24">
        <v>117643.11</v>
      </c>
      <c r="Z24">
        <v>119493.43</v>
      </c>
      <c r="AA24">
        <v>115920.02</v>
      </c>
      <c r="AB24">
        <v>125575.55</v>
      </c>
      <c r="AC24">
        <v>189160.12</v>
      </c>
      <c r="AD24">
        <v>120679.53</v>
      </c>
      <c r="AE24">
        <v>126597.72</v>
      </c>
      <c r="AF24">
        <v>123303.03999999999</v>
      </c>
      <c r="AG24">
        <v>118005.32</v>
      </c>
      <c r="AH24">
        <v>169553.98</v>
      </c>
      <c r="AI24">
        <v>111754.40</v>
      </c>
      <c r="AJ24">
        <v>73521.80</v>
      </c>
      <c r="AK24">
        <v>74353.08</v>
      </c>
      <c r="AL24">
        <v>339226.75</v>
      </c>
      <c r="AN24" s="5">
        <f t="shared" si="0"/>
        <v>2276828.5300000003</v>
      </c>
      <c r="AO24" s="5">
        <f t="shared" si="1"/>
        <v>1759377.30</v>
      </c>
      <c r="AP24" s="5">
        <f t="shared" si="2"/>
        <v>1687651.31</v>
      </c>
    </row>
    <row r="25" spans="1:42" ht="14.5">
      <c r="A25" s="2">
        <v>581</v>
      </c>
      <c r="B25" s="2" t="s">
        <v>14</v>
      </c>
      <c r="C25" s="4">
        <v>15668.67</v>
      </c>
      <c r="D25" s="4">
        <v>14858.84</v>
      </c>
      <c r="E25" s="4">
        <v>14198.88</v>
      </c>
      <c r="F25" s="4">
        <v>23079.18</v>
      </c>
      <c r="G25" s="4">
        <v>14420.21</v>
      </c>
      <c r="H25" s="4">
        <v>13661.13</v>
      </c>
      <c r="I25" s="4">
        <v>13726.27</v>
      </c>
      <c r="J25" s="4">
        <v>14080.65</v>
      </c>
      <c r="K25" s="4">
        <v>20789.21</v>
      </c>
      <c r="L25" s="4">
        <v>13190.37</v>
      </c>
      <c r="M25" s="4">
        <v>13599.97</v>
      </c>
      <c r="N25" s="4">
        <v>14395.30</v>
      </c>
      <c r="O25" s="4">
        <v>15040.08</v>
      </c>
      <c r="P25" s="4">
        <v>14328.98</v>
      </c>
      <c r="Q25" s="4">
        <v>22915.48</v>
      </c>
      <c r="R25" s="4">
        <v>15725.76</v>
      </c>
      <c r="S25" s="4">
        <v>15177.68</v>
      </c>
      <c r="T25" s="4">
        <v>16659.45</v>
      </c>
      <c r="U25" s="4">
        <v>16744.36</v>
      </c>
      <c r="V25" s="4">
        <v>16568.150000000001</v>
      </c>
      <c r="W25" s="4">
        <v>23729.66</v>
      </c>
      <c r="X25" s="4">
        <v>16115.15</v>
      </c>
      <c r="Y25" s="4">
        <v>17260.45</v>
      </c>
      <c r="Z25" s="4">
        <v>16579.240000000002</v>
      </c>
      <c r="AA25" s="4">
        <v>16185.66</v>
      </c>
      <c r="AB25" s="4">
        <v>16247.77</v>
      </c>
      <c r="AC25" s="4">
        <v>21515.72</v>
      </c>
      <c r="AD25" s="4">
        <v>15651.84</v>
      </c>
      <c r="AE25" s="4">
        <v>14910.05</v>
      </c>
      <c r="AF25" s="4">
        <v>15498.61</v>
      </c>
      <c r="AG25" s="4">
        <v>16417.21</v>
      </c>
      <c r="AH25" s="4">
        <v>24464.26</v>
      </c>
      <c r="AI25" s="4">
        <v>15914.53</v>
      </c>
      <c r="AJ25" s="4">
        <v>10747.62</v>
      </c>
      <c r="AK25" s="4">
        <v>8219.6200000000008</v>
      </c>
      <c r="AL25" s="4">
        <v>22871.82</v>
      </c>
      <c r="AN25" s="5">
        <f t="shared" si="0"/>
        <v>185668.68</v>
      </c>
      <c r="AO25" s="5">
        <f t="shared" si="1"/>
        <v>206844.43999999997</v>
      </c>
      <c r="AP25" s="5">
        <f t="shared" si="2"/>
        <v>198644.71000000002</v>
      </c>
    </row>
    <row r="26" spans="1:42" ht="14.5">
      <c r="A26" s="2">
        <v>582</v>
      </c>
      <c r="B26" s="2" t="s">
        <v>15</v>
      </c>
      <c r="C26" s="4">
        <v>17800.14</v>
      </c>
      <c r="D26" s="4">
        <v>17044.75</v>
      </c>
      <c r="E26" s="4">
        <v>16189.40</v>
      </c>
      <c r="F26" s="4">
        <v>26423.71</v>
      </c>
      <c r="G26" s="4">
        <v>16732.93</v>
      </c>
      <c r="H26" s="4">
        <v>16760.759999999998</v>
      </c>
      <c r="I26" s="4">
        <v>16727.259999999998</v>
      </c>
      <c r="J26" s="4">
        <v>16770.45</v>
      </c>
      <c r="K26" s="4">
        <v>25035.42</v>
      </c>
      <c r="L26" s="4">
        <v>16375.44</v>
      </c>
      <c r="M26" s="4">
        <v>16620.41</v>
      </c>
      <c r="N26" s="4">
        <v>17586.25</v>
      </c>
      <c r="O26" s="4">
        <v>18059.07</v>
      </c>
      <c r="P26" s="4">
        <v>18026.96</v>
      </c>
      <c r="Q26" s="4">
        <v>27424.57</v>
      </c>
      <c r="R26" s="4">
        <v>18951.72</v>
      </c>
      <c r="S26" s="4">
        <v>18545.07</v>
      </c>
      <c r="T26" s="4">
        <v>20750.36</v>
      </c>
      <c r="U26" s="4">
        <v>20801.330000000002</v>
      </c>
      <c r="V26" s="4">
        <v>20591.95</v>
      </c>
      <c r="W26" s="4">
        <v>29480.81</v>
      </c>
      <c r="X26" s="4">
        <v>19963.44</v>
      </c>
      <c r="Y26" s="4">
        <v>20057.59</v>
      </c>
      <c r="Z26" s="4">
        <v>19977.70</v>
      </c>
      <c r="AA26" s="4">
        <v>20017.939999999999</v>
      </c>
      <c r="AB26" s="4">
        <v>19897.79</v>
      </c>
      <c r="AC26" s="4">
        <v>27714.31</v>
      </c>
      <c r="AD26" s="4">
        <v>18492.78</v>
      </c>
      <c r="AE26" s="4">
        <v>18475.88</v>
      </c>
      <c r="AF26" s="4">
        <v>18932.91</v>
      </c>
      <c r="AG26" s="4">
        <v>20109.349999999999</v>
      </c>
      <c r="AH26" s="4">
        <v>30121.26</v>
      </c>
      <c r="AI26" s="4">
        <v>19561.64</v>
      </c>
      <c r="AJ26" s="4">
        <v>12774.38</v>
      </c>
      <c r="AK26" s="4">
        <v>10433.86</v>
      </c>
      <c r="AL26" s="4">
        <v>27998.47</v>
      </c>
      <c r="AN26" s="5">
        <f t="shared" si="0"/>
        <v>220066.92</v>
      </c>
      <c r="AO26" s="5">
        <f t="shared" si="1"/>
        <v>252630.57000000004</v>
      </c>
      <c r="AP26" s="5">
        <f t="shared" si="2"/>
        <v>244530.56999999998</v>
      </c>
    </row>
    <row r="27" spans="1:42" ht="14.5">
      <c r="A27" s="2">
        <v>583</v>
      </c>
      <c r="B27" s="2" t="s">
        <v>16</v>
      </c>
      <c r="C27" s="4">
        <v>62164.52</v>
      </c>
      <c r="D27" s="4">
        <v>69797.08</v>
      </c>
      <c r="E27" s="4">
        <v>76201.78</v>
      </c>
      <c r="F27" s="4">
        <v>117823.65</v>
      </c>
      <c r="G27" s="4">
        <v>85985.34</v>
      </c>
      <c r="H27" s="4">
        <v>86130.16</v>
      </c>
      <c r="I27" s="4">
        <v>83781.88</v>
      </c>
      <c r="J27" s="4">
        <v>74988.72</v>
      </c>
      <c r="K27" s="4">
        <v>126591.89</v>
      </c>
      <c r="L27" s="4">
        <v>99847.93</v>
      </c>
      <c r="M27" s="4">
        <v>120545.31</v>
      </c>
      <c r="N27" s="4">
        <v>100183.61</v>
      </c>
      <c r="O27" s="4">
        <v>81025.62</v>
      </c>
      <c r="P27" s="4">
        <v>103230.51</v>
      </c>
      <c r="Q27" s="4">
        <v>132669.51</v>
      </c>
      <c r="R27" s="4">
        <v>106549.51</v>
      </c>
      <c r="S27" s="4">
        <v>74081.210000000006</v>
      </c>
      <c r="T27" s="4">
        <v>75125.28</v>
      </c>
      <c r="U27" s="4">
        <v>88525.86</v>
      </c>
      <c r="V27" s="4">
        <v>73962.92</v>
      </c>
      <c r="W27" s="4">
        <v>108080.52</v>
      </c>
      <c r="X27" s="4">
        <v>87645.29</v>
      </c>
      <c r="Y27" s="4">
        <v>98709.64</v>
      </c>
      <c r="Z27" s="4">
        <v>82476.850000000006</v>
      </c>
      <c r="AA27" s="4">
        <v>60042.17</v>
      </c>
      <c r="AB27" s="4">
        <v>73786.539999999994</v>
      </c>
      <c r="AC27" s="4">
        <v>99471.21</v>
      </c>
      <c r="AD27" s="4">
        <v>76402.39</v>
      </c>
      <c r="AE27" s="4">
        <v>74091.97</v>
      </c>
      <c r="AF27" s="4">
        <v>58061.39</v>
      </c>
      <c r="AG27" s="4">
        <v>66938.87</v>
      </c>
      <c r="AH27" s="4">
        <v>98167.07</v>
      </c>
      <c r="AI27" s="4">
        <v>68226.39</v>
      </c>
      <c r="AJ27" s="4">
        <v>40772.26</v>
      </c>
      <c r="AK27" s="4">
        <v>37806.93</v>
      </c>
      <c r="AL27" s="4">
        <v>99873.41</v>
      </c>
      <c r="AN27" s="5">
        <f t="shared" si="0"/>
        <v>1104041.8700000001</v>
      </c>
      <c r="AO27" s="5">
        <f t="shared" si="1"/>
        <v>1112082.7200000002</v>
      </c>
      <c r="AP27" s="5">
        <f t="shared" si="2"/>
        <v>853640.60000000021</v>
      </c>
    </row>
    <row r="28" spans="1:42" ht="14.5">
      <c r="A28" s="2">
        <v>584</v>
      </c>
      <c r="B28" s="2" t="s">
        <v>17</v>
      </c>
      <c r="C28" s="4">
        <v>14090.73</v>
      </c>
      <c r="D28" s="4">
        <v>15050.10</v>
      </c>
      <c r="E28" s="4">
        <v>15242.41</v>
      </c>
      <c r="F28" s="4">
        <v>25955.86</v>
      </c>
      <c r="G28" s="4">
        <v>14813.13</v>
      </c>
      <c r="H28" s="4">
        <v>14816.26</v>
      </c>
      <c r="I28" s="4">
        <v>15195.89</v>
      </c>
      <c r="J28" s="4">
        <v>15803.33</v>
      </c>
      <c r="K28" s="4">
        <v>18772.810000000001</v>
      </c>
      <c r="L28" s="4">
        <v>16798.84</v>
      </c>
      <c r="M28" s="4">
        <v>15271.28</v>
      </c>
      <c r="N28" s="4">
        <v>14054.25</v>
      </c>
      <c r="O28" s="4">
        <v>18169.87</v>
      </c>
      <c r="P28" s="4">
        <v>17372.34</v>
      </c>
      <c r="Q28" s="4">
        <v>26789.91</v>
      </c>
      <c r="R28" s="4">
        <v>18344.919999999998</v>
      </c>
      <c r="S28" s="4">
        <v>21836.08</v>
      </c>
      <c r="T28" s="4">
        <v>20110.009999999998</v>
      </c>
      <c r="U28" s="4">
        <v>15340.16</v>
      </c>
      <c r="V28" s="4">
        <v>22708.72</v>
      </c>
      <c r="W28" s="4">
        <v>24703.19</v>
      </c>
      <c r="X28" s="4">
        <v>22947.70</v>
      </c>
      <c r="Y28" s="4">
        <v>15393.95</v>
      </c>
      <c r="Z28" s="4">
        <v>14612.72</v>
      </c>
      <c r="AA28" s="4">
        <v>17688.04</v>
      </c>
      <c r="AB28" s="4">
        <v>17759.43</v>
      </c>
      <c r="AC28" s="4">
        <v>25832.54</v>
      </c>
      <c r="AD28" s="4">
        <v>14412.37</v>
      </c>
      <c r="AE28" s="4">
        <v>14064.14</v>
      </c>
      <c r="AF28" s="4">
        <v>16616.73</v>
      </c>
      <c r="AG28" s="4">
        <v>21530.43</v>
      </c>
      <c r="AH28" s="4">
        <v>21594.65</v>
      </c>
      <c r="AI28" s="4">
        <v>13916.99</v>
      </c>
      <c r="AJ28" s="4">
        <v>13075.47</v>
      </c>
      <c r="AK28" s="4">
        <v>10809.31</v>
      </c>
      <c r="AL28" s="4">
        <v>21214.72</v>
      </c>
      <c r="AN28" s="5">
        <f t="shared" si="0"/>
        <v>195864.89</v>
      </c>
      <c r="AO28" s="5">
        <f t="shared" si="1"/>
        <v>238329.57</v>
      </c>
      <c r="AP28" s="5">
        <f t="shared" si="2"/>
        <v>208514.81999999998</v>
      </c>
    </row>
    <row r="29" spans="1:42" ht="14.5">
      <c r="A29" s="2">
        <v>585</v>
      </c>
      <c r="B29" s="2" t="s">
        <v>18</v>
      </c>
      <c r="C29" s="4">
        <v>3446.27</v>
      </c>
      <c r="D29" s="4">
        <v>3337.27</v>
      </c>
      <c r="E29" s="4">
        <v>2971.84</v>
      </c>
      <c r="F29" s="4">
        <v>4729.20</v>
      </c>
      <c r="G29" s="4">
        <v>3054.35</v>
      </c>
      <c r="H29" s="4">
        <v>3055.29</v>
      </c>
      <c r="I29" s="4">
        <v>3059.98</v>
      </c>
      <c r="J29" s="4">
        <v>3013.36</v>
      </c>
      <c r="K29" s="4">
        <v>4495.6000000000004</v>
      </c>
      <c r="L29" s="4">
        <v>2825.50</v>
      </c>
      <c r="M29" s="4">
        <v>2649.17</v>
      </c>
      <c r="N29" s="4">
        <v>2769.95</v>
      </c>
      <c r="O29" s="4">
        <v>2774.29</v>
      </c>
      <c r="P29" s="4">
        <v>2738.86</v>
      </c>
      <c r="Q29" s="4">
        <v>4082.87</v>
      </c>
      <c r="R29" s="4">
        <v>2775.35</v>
      </c>
      <c r="S29" s="4">
        <v>2666.55</v>
      </c>
      <c r="T29" s="4">
        <v>2822</v>
      </c>
      <c r="U29" s="4">
        <v>2855.43</v>
      </c>
      <c r="V29" s="4">
        <v>2790.21</v>
      </c>
      <c r="W29" s="4">
        <v>4081.42</v>
      </c>
      <c r="X29" s="4">
        <v>2759.41</v>
      </c>
      <c r="Y29" s="4">
        <v>2790.21</v>
      </c>
      <c r="Z29" s="4">
        <v>2849.77</v>
      </c>
      <c r="AA29" s="4">
        <v>2916.35</v>
      </c>
      <c r="AB29" s="4">
        <v>2804.57</v>
      </c>
      <c r="AC29" s="4">
        <v>4256.6400000000003</v>
      </c>
      <c r="AD29" s="4">
        <v>2855.57</v>
      </c>
      <c r="AE29" s="4">
        <v>2870.79</v>
      </c>
      <c r="AF29" s="4">
        <v>3024</v>
      </c>
      <c r="AG29" s="4">
        <v>3253.99</v>
      </c>
      <c r="AH29" s="4">
        <v>4324.47</v>
      </c>
      <c r="AI29" s="4">
        <v>2867.17</v>
      </c>
      <c r="AJ29" s="4">
        <v>1830.20</v>
      </c>
      <c r="AK29" s="4">
        <v>877.83</v>
      </c>
      <c r="AL29" s="4">
        <v>3824.93</v>
      </c>
      <c r="AN29" s="5">
        <f t="shared" si="0"/>
        <v>39407.78</v>
      </c>
      <c r="AO29" s="5">
        <f t="shared" si="1"/>
        <v>35986.370000000003</v>
      </c>
      <c r="AP29" s="5">
        <f t="shared" si="2"/>
        <v>35706.51</v>
      </c>
    </row>
    <row r="30" spans="1:42" ht="14.5">
      <c r="A30" s="2">
        <v>586</v>
      </c>
      <c r="B30" s="2" t="s">
        <v>19</v>
      </c>
      <c r="C30">
        <v>117433.92</v>
      </c>
      <c r="D30">
        <v>116991.30</v>
      </c>
      <c r="E30">
        <v>111041.41</v>
      </c>
      <c r="F30">
        <v>185656.51</v>
      </c>
      <c r="G30">
        <v>124018.64</v>
      </c>
      <c r="H30">
        <v>126242.20</v>
      </c>
      <c r="I30">
        <v>134233.79999999999</v>
      </c>
      <c r="J30">
        <v>131776.26999999999</v>
      </c>
      <c r="K30">
        <v>199560.67</v>
      </c>
      <c r="L30">
        <v>134176.21</v>
      </c>
      <c r="M30">
        <v>131730.54999999999</v>
      </c>
      <c r="N30">
        <v>132369.63</v>
      </c>
      <c r="O30">
        <v>133647.63</v>
      </c>
      <c r="P30">
        <v>133364.43</v>
      </c>
      <c r="Q30">
        <v>203739.84</v>
      </c>
      <c r="R30">
        <v>134146.98000000001</v>
      </c>
      <c r="S30">
        <v>137219.29999999999</v>
      </c>
      <c r="T30">
        <v>136081.28</v>
      </c>
      <c r="U30">
        <v>135599.48000000001</v>
      </c>
      <c r="V30">
        <v>136526.35999999999</v>
      </c>
      <c r="W30">
        <v>203257.55</v>
      </c>
      <c r="X30">
        <v>135979.49</v>
      </c>
      <c r="Y30">
        <v>137299.37</v>
      </c>
      <c r="Z30">
        <v>133453.51999999999</v>
      </c>
      <c r="AA30">
        <v>148801.56</v>
      </c>
      <c r="AB30">
        <v>125412.86</v>
      </c>
      <c r="AC30">
        <v>187115.44</v>
      </c>
      <c r="AD30">
        <v>119959.90</v>
      </c>
      <c r="AE30">
        <v>121616.72</v>
      </c>
      <c r="AF30">
        <v>118388.18</v>
      </c>
      <c r="AG30">
        <v>120671.08</v>
      </c>
      <c r="AH30">
        <v>177592.89</v>
      </c>
      <c r="AI30">
        <v>116244.50</v>
      </c>
      <c r="AJ30">
        <v>80337.44</v>
      </c>
      <c r="AK30">
        <v>74666.820000000007</v>
      </c>
      <c r="AL30">
        <v>160079.14000000001</v>
      </c>
      <c r="AN30" s="5">
        <f t="shared" si="0"/>
        <v>1645231.1099999999</v>
      </c>
      <c r="AO30" s="5">
        <f t="shared" si="1"/>
        <v>1760315.23</v>
      </c>
      <c r="AP30" s="5">
        <f t="shared" si="2"/>
        <v>1550886.5299999998</v>
      </c>
    </row>
    <row r="31" spans="1:42" ht="14.5">
      <c r="A31" s="2">
        <v>587</v>
      </c>
      <c r="B31" s="2" t="s">
        <v>20</v>
      </c>
      <c r="C31" s="4">
        <v>87176.23</v>
      </c>
      <c r="D31" s="4">
        <v>92678.59</v>
      </c>
      <c r="E31" s="4">
        <v>90342.59</v>
      </c>
      <c r="F31" s="4">
        <v>136508.68</v>
      </c>
      <c r="G31" s="4">
        <v>80785.06</v>
      </c>
      <c r="H31" s="4">
        <v>83046.56</v>
      </c>
      <c r="I31" s="4">
        <v>79922.61</v>
      </c>
      <c r="J31" s="4">
        <v>75789.570000000007</v>
      </c>
      <c r="K31" s="4">
        <v>116480.57</v>
      </c>
      <c r="L31" s="4">
        <v>77101.87</v>
      </c>
      <c r="M31" s="4">
        <v>77042.53</v>
      </c>
      <c r="N31" s="4">
        <v>77273.53</v>
      </c>
      <c r="O31" s="4">
        <v>80404.179999999993</v>
      </c>
      <c r="P31" s="4">
        <v>81918.23</v>
      </c>
      <c r="Q31" s="4">
        <v>117026.85</v>
      </c>
      <c r="R31" s="4">
        <v>77259.22</v>
      </c>
      <c r="S31" s="4">
        <v>80163.710000000006</v>
      </c>
      <c r="T31" s="4">
        <v>72584.30</v>
      </c>
      <c r="U31" s="4">
        <v>76401.490000000005</v>
      </c>
      <c r="V31" s="4">
        <v>78033.97</v>
      </c>
      <c r="W31" s="4">
        <v>108128.68</v>
      </c>
      <c r="X31" s="4">
        <v>78960.649999999994</v>
      </c>
      <c r="Y31" s="4">
        <v>75931.59</v>
      </c>
      <c r="Z31" s="4">
        <v>69603.740000000005</v>
      </c>
      <c r="AA31" s="4">
        <v>81077.399999999994</v>
      </c>
      <c r="AB31" s="4">
        <v>69839.149999999994</v>
      </c>
      <c r="AC31" s="4">
        <v>105294.44</v>
      </c>
      <c r="AD31" s="4">
        <v>66488.08</v>
      </c>
      <c r="AE31" s="4">
        <v>67908.67</v>
      </c>
      <c r="AF31" s="4">
        <v>65837.990000000005</v>
      </c>
      <c r="AG31" s="4">
        <v>70304.89</v>
      </c>
      <c r="AH31" s="4">
        <v>107954.87</v>
      </c>
      <c r="AI31" s="4">
        <v>68258.240000000005</v>
      </c>
      <c r="AJ31" s="4">
        <v>50257.94</v>
      </c>
      <c r="AK31" s="4">
        <v>46628.39</v>
      </c>
      <c r="AL31" s="4">
        <v>97148.25</v>
      </c>
      <c r="AN31" s="5">
        <f t="shared" si="0"/>
        <v>1074148.3899999999</v>
      </c>
      <c r="AO31" s="5">
        <f t="shared" si="1"/>
        <v>996416.60999999987</v>
      </c>
      <c r="AP31" s="5">
        <f t="shared" si="2"/>
        <v>896998.30999999994</v>
      </c>
    </row>
    <row r="32" spans="1:42" ht="14.5">
      <c r="A32" s="2">
        <v>588</v>
      </c>
      <c r="B32" s="2" t="s">
        <v>21</v>
      </c>
      <c r="C32" s="4">
        <v>100913.94</v>
      </c>
      <c r="D32" s="4">
        <v>98658.55</v>
      </c>
      <c r="E32" s="4">
        <v>107856.83</v>
      </c>
      <c r="F32" s="4">
        <v>155562.95000000001</v>
      </c>
      <c r="G32" s="4">
        <v>129398.60</v>
      </c>
      <c r="H32" s="4">
        <v>123776.94</v>
      </c>
      <c r="I32" s="4">
        <v>113594.74</v>
      </c>
      <c r="J32" s="4">
        <v>108504.06</v>
      </c>
      <c r="K32" s="4">
        <v>244704.99</v>
      </c>
      <c r="L32" s="4">
        <v>128617.11</v>
      </c>
      <c r="M32" s="4">
        <v>133776.49</v>
      </c>
      <c r="N32" s="4">
        <v>119781.91</v>
      </c>
      <c r="O32" s="4">
        <v>111611.68</v>
      </c>
      <c r="P32" s="4">
        <v>82447.03</v>
      </c>
      <c r="Q32" s="4">
        <v>185013.28</v>
      </c>
      <c r="R32" s="4">
        <v>107548.86</v>
      </c>
      <c r="S32" s="4">
        <v>107502.26</v>
      </c>
      <c r="T32" s="4">
        <v>99109.55</v>
      </c>
      <c r="U32" s="4">
        <v>95341.25</v>
      </c>
      <c r="V32" s="4">
        <v>100574.23</v>
      </c>
      <c r="W32" s="4">
        <v>140581.87</v>
      </c>
      <c r="X32" s="4">
        <v>116310.24</v>
      </c>
      <c r="Y32" s="4">
        <v>125154.38</v>
      </c>
      <c r="Z32" s="4">
        <v>94548.11</v>
      </c>
      <c r="AA32" s="4">
        <v>89288.64</v>
      </c>
      <c r="AB32" s="4">
        <v>103593.14</v>
      </c>
      <c r="AC32" s="4">
        <v>128997.74</v>
      </c>
      <c r="AD32" s="4">
        <v>89210.97</v>
      </c>
      <c r="AE32" s="4">
        <v>97755.30</v>
      </c>
      <c r="AF32" s="4">
        <v>97605.05</v>
      </c>
      <c r="AG32" s="4">
        <v>90379.97</v>
      </c>
      <c r="AH32" s="4">
        <v>141235.29</v>
      </c>
      <c r="AI32" s="4">
        <v>95194.56</v>
      </c>
      <c r="AJ32" s="4">
        <v>68593.960000000006</v>
      </c>
      <c r="AK32" s="4">
        <v>55920.72</v>
      </c>
      <c r="AL32" s="4">
        <v>1435425.24</v>
      </c>
      <c r="AN32" s="5">
        <f t="shared" si="0"/>
        <v>1565147.11</v>
      </c>
      <c r="AO32" s="5">
        <f t="shared" si="1"/>
        <v>1365742.74</v>
      </c>
      <c r="AP32" s="5">
        <f t="shared" si="2"/>
        <v>2493200.58</v>
      </c>
    </row>
    <row r="33" spans="1:42" ht="14.5">
      <c r="A33" s="2">
        <v>590</v>
      </c>
      <c r="B33" s="2" t="s">
        <v>22</v>
      </c>
      <c r="C33" s="4">
        <v>168776.62</v>
      </c>
      <c r="D33" s="4">
        <v>172553.55</v>
      </c>
      <c r="E33" s="4">
        <v>162447.93</v>
      </c>
      <c r="F33" s="4">
        <v>255512.89</v>
      </c>
      <c r="G33" s="4">
        <v>167014.18</v>
      </c>
      <c r="H33" s="4">
        <v>169158.06</v>
      </c>
      <c r="I33" s="4">
        <v>173727.74</v>
      </c>
      <c r="J33" s="4">
        <v>173675.01</v>
      </c>
      <c r="K33" s="4">
        <v>247057.47</v>
      </c>
      <c r="L33" s="4">
        <v>162555.21</v>
      </c>
      <c r="M33" s="4">
        <v>171157.53</v>
      </c>
      <c r="N33" s="4">
        <v>175052.91</v>
      </c>
      <c r="O33" s="4">
        <v>176860.53</v>
      </c>
      <c r="P33" s="4">
        <v>177181.37</v>
      </c>
      <c r="Q33" s="4">
        <v>267711.45</v>
      </c>
      <c r="R33" s="4">
        <v>187183.23</v>
      </c>
      <c r="S33" s="4">
        <v>164822.49</v>
      </c>
      <c r="T33" s="4">
        <v>147628.22</v>
      </c>
      <c r="U33" s="4">
        <v>146613.47</v>
      </c>
      <c r="V33" s="4">
        <v>146450.07</v>
      </c>
      <c r="W33" s="4">
        <v>198252.88</v>
      </c>
      <c r="X33" s="4">
        <v>137427.13</v>
      </c>
      <c r="Y33" s="4">
        <v>134814.34</v>
      </c>
      <c r="Z33" s="4">
        <v>139795.67000000001</v>
      </c>
      <c r="AA33" s="4">
        <v>140721.66</v>
      </c>
      <c r="AB33" s="4">
        <v>128919.92</v>
      </c>
      <c r="AC33" s="4">
        <v>196144.48</v>
      </c>
      <c r="AD33" s="4">
        <v>129670.64</v>
      </c>
      <c r="AE33" s="4">
        <v>132224.26999999999</v>
      </c>
      <c r="AF33" s="4">
        <v>135019.45000000001</v>
      </c>
      <c r="AG33" s="4">
        <v>127995.77</v>
      </c>
      <c r="AH33" s="4">
        <v>180762.73</v>
      </c>
      <c r="AI33" s="4">
        <v>121063.78</v>
      </c>
      <c r="AJ33" s="4">
        <v>79227.570000000007</v>
      </c>
      <c r="AK33" s="4">
        <v>77733.14</v>
      </c>
      <c r="AL33" s="4">
        <v>181802.92</v>
      </c>
      <c r="AN33" s="5">
        <f t="shared" si="0"/>
        <v>2198689.10</v>
      </c>
      <c r="AO33" s="5">
        <f t="shared" si="1"/>
        <v>2024740.8499999999</v>
      </c>
      <c r="AP33" s="5">
        <f t="shared" si="2"/>
        <v>1631286.33</v>
      </c>
    </row>
    <row r="34" spans="1:42" ht="14.5">
      <c r="A34" s="2">
        <v>591</v>
      </c>
      <c r="B34" s="2" t="s">
        <v>23</v>
      </c>
      <c r="C34" s="4">
        <v>0</v>
      </c>
      <c r="D34" s="4">
        <v>1416.55</v>
      </c>
      <c r="E34" s="4">
        <v>177.49</v>
      </c>
      <c r="F34" s="4">
        <v>603.12</v>
      </c>
      <c r="G34" s="4">
        <v>2483.31</v>
      </c>
      <c r="H34" s="4">
        <v>1184.25</v>
      </c>
      <c r="I34" s="4">
        <v>1024.5999999999999</v>
      </c>
      <c r="J34" s="4">
        <v>893.73</v>
      </c>
      <c r="K34" s="4">
        <v>962.15</v>
      </c>
      <c r="L34" s="4">
        <v>0</v>
      </c>
      <c r="M34" s="4">
        <v>704.31</v>
      </c>
      <c r="N34" s="4">
        <v>0</v>
      </c>
      <c r="O34" s="4">
        <v>620.03</v>
      </c>
      <c r="P34" s="4">
        <v>3050.08</v>
      </c>
      <c r="Q34" s="4">
        <v>56.56</v>
      </c>
      <c r="R34" s="4">
        <v>355.73</v>
      </c>
      <c r="S34" s="4">
        <v>459.31</v>
      </c>
      <c r="T34" s="4">
        <v>1320.79</v>
      </c>
      <c r="U34" s="4">
        <v>2590.0500000000002</v>
      </c>
      <c r="V34" s="4">
        <v>2140.5100000000002</v>
      </c>
      <c r="W34" s="4">
        <v>11255.57</v>
      </c>
      <c r="X34" s="4">
        <v>1499.83</v>
      </c>
      <c r="Y34" s="4">
        <v>891.08</v>
      </c>
      <c r="Z34" s="4">
        <v>4376.51</v>
      </c>
      <c r="AA34" s="4">
        <v>7546.09</v>
      </c>
      <c r="AB34" s="4">
        <v>882.10</v>
      </c>
      <c r="AC34" s="4">
        <v>5701.15</v>
      </c>
      <c r="AD34" s="4">
        <v>1555.72</v>
      </c>
      <c r="AE34" s="4">
        <v>2878.93</v>
      </c>
      <c r="AF34" s="4">
        <v>1176.3900000000001</v>
      </c>
      <c r="AG34" s="4">
        <v>1445.54</v>
      </c>
      <c r="AH34" s="4">
        <v>2921.01</v>
      </c>
      <c r="AI34" s="4">
        <v>154.16999999999999</v>
      </c>
      <c r="AJ34" s="4">
        <v>1320.90</v>
      </c>
      <c r="AK34" s="4">
        <v>443.58</v>
      </c>
      <c r="AL34" s="4">
        <v>1224.47</v>
      </c>
      <c r="AN34" s="5">
        <f t="shared" si="0"/>
        <v>9449.5099999999984</v>
      </c>
      <c r="AO34" s="5">
        <f t="shared" si="1"/>
        <v>28616.050000000003</v>
      </c>
      <c r="AP34" s="5">
        <f t="shared" si="2"/>
        <v>27250.050000000003</v>
      </c>
    </row>
    <row r="35" spans="1:42" ht="14.5">
      <c r="A35" s="2">
        <v>592</v>
      </c>
      <c r="B35" s="2" t="s">
        <v>24</v>
      </c>
      <c r="C35" s="4">
        <v>32111.52</v>
      </c>
      <c r="D35" s="4">
        <v>38942.230000000003</v>
      </c>
      <c r="E35" s="4">
        <v>43476.07</v>
      </c>
      <c r="F35" s="4">
        <v>39654.72</v>
      </c>
      <c r="G35" s="4">
        <v>23148.80</v>
      </c>
      <c r="H35" s="4">
        <v>25187.75</v>
      </c>
      <c r="I35" s="4">
        <v>33843.64</v>
      </c>
      <c r="J35" s="4">
        <v>19953.27</v>
      </c>
      <c r="K35" s="4">
        <v>30720.56</v>
      </c>
      <c r="L35" s="4">
        <v>13394.85</v>
      </c>
      <c r="M35" s="4">
        <v>13829.65</v>
      </c>
      <c r="N35" s="4">
        <v>33866.910000000003</v>
      </c>
      <c r="O35" s="4">
        <v>42063.70</v>
      </c>
      <c r="P35" s="4">
        <v>83909.33</v>
      </c>
      <c r="Q35" s="4">
        <v>58511.76</v>
      </c>
      <c r="R35" s="4">
        <v>46458.10</v>
      </c>
      <c r="S35" s="4">
        <v>37322.589999999997</v>
      </c>
      <c r="T35" s="4">
        <v>38619.019999999997</v>
      </c>
      <c r="U35" s="4">
        <v>42223.08</v>
      </c>
      <c r="V35" s="4">
        <v>37772.26</v>
      </c>
      <c r="W35" s="4">
        <v>50438.71</v>
      </c>
      <c r="X35" s="4">
        <v>22081.60</v>
      </c>
      <c r="Y35" s="4">
        <v>48758.57</v>
      </c>
      <c r="Z35" s="4">
        <v>29250.15</v>
      </c>
      <c r="AA35" s="4">
        <v>44485.75</v>
      </c>
      <c r="AB35" s="4">
        <v>33409.980000000003</v>
      </c>
      <c r="AC35" s="4">
        <v>47549.38</v>
      </c>
      <c r="AD35" s="4">
        <v>13237.55</v>
      </c>
      <c r="AE35" s="4">
        <v>23550.07</v>
      </c>
      <c r="AF35" s="4">
        <v>31045.01</v>
      </c>
      <c r="AG35" s="4">
        <v>19680.009999999998</v>
      </c>
      <c r="AH35" s="4">
        <v>34525.42</v>
      </c>
      <c r="AI35" s="4">
        <v>16020.30</v>
      </c>
      <c r="AJ35" s="4">
        <v>18753.45</v>
      </c>
      <c r="AK35" s="4">
        <v>15439.08</v>
      </c>
      <c r="AL35" s="4">
        <v>38115.589999999997</v>
      </c>
      <c r="AN35" s="5">
        <f t="shared" si="0"/>
        <v>348129.97</v>
      </c>
      <c r="AO35" s="5">
        <f t="shared" si="1"/>
        <v>537408.87</v>
      </c>
      <c r="AP35" s="5">
        <f t="shared" si="2"/>
        <v>335811.59000000008</v>
      </c>
    </row>
    <row r="36" spans="1:42" ht="14.5">
      <c r="A36" s="2">
        <v>593</v>
      </c>
      <c r="B36" s="2" t="s">
        <v>25</v>
      </c>
      <c r="C36" s="4">
        <v>88881.40</v>
      </c>
      <c r="D36" s="4">
        <v>109812.40</v>
      </c>
      <c r="E36" s="4">
        <v>86144.13</v>
      </c>
      <c r="F36" s="4">
        <v>150355.10999999999</v>
      </c>
      <c r="G36" s="4">
        <v>99655.81</v>
      </c>
      <c r="H36" s="4">
        <v>115507.03</v>
      </c>
      <c r="I36" s="4">
        <v>100871.95</v>
      </c>
      <c r="J36" s="4">
        <v>127751.88</v>
      </c>
      <c r="K36" s="4">
        <v>126470.37</v>
      </c>
      <c r="L36" s="4">
        <v>86075.58</v>
      </c>
      <c r="M36" s="4">
        <v>102506.17</v>
      </c>
      <c r="N36" s="4">
        <v>111288.41</v>
      </c>
      <c r="O36" s="4">
        <v>107544.16</v>
      </c>
      <c r="P36" s="4">
        <v>113103.12</v>
      </c>
      <c r="Q36" s="4">
        <v>134208.76999999999</v>
      </c>
      <c r="R36" s="4">
        <v>111587.88</v>
      </c>
      <c r="S36" s="4">
        <v>124413.79</v>
      </c>
      <c r="T36" s="4">
        <v>148284.73000000001</v>
      </c>
      <c r="U36" s="4">
        <v>153993.47</v>
      </c>
      <c r="V36" s="4">
        <v>135066.51999999999</v>
      </c>
      <c r="W36" s="4">
        <v>184328.83</v>
      </c>
      <c r="X36" s="4">
        <v>117006.80</v>
      </c>
      <c r="Y36" s="4">
        <v>130425.93</v>
      </c>
      <c r="Z36" s="4">
        <v>121193.25</v>
      </c>
      <c r="AA36" s="4">
        <v>96162.84</v>
      </c>
      <c r="AB36" s="4">
        <v>98078.06</v>
      </c>
      <c r="AC36" s="4">
        <v>140939.48000000001</v>
      </c>
      <c r="AD36" s="4">
        <v>94382.54</v>
      </c>
      <c r="AE36" s="4">
        <v>109570.63</v>
      </c>
      <c r="AF36" s="4">
        <v>105498.31</v>
      </c>
      <c r="AG36" s="4">
        <v>143440.13</v>
      </c>
      <c r="AH36" s="4">
        <v>192301.72</v>
      </c>
      <c r="AI36" s="4">
        <v>114720.65</v>
      </c>
      <c r="AJ36" s="4">
        <v>94416.56</v>
      </c>
      <c r="AK36" s="4">
        <v>96132.05</v>
      </c>
      <c r="AL36" s="4">
        <v>141805.47</v>
      </c>
      <c r="AN36" s="5">
        <f t="shared" si="0"/>
        <v>1305320.2399999998</v>
      </c>
      <c r="AO36" s="5">
        <f t="shared" si="1"/>
        <v>1581157.25</v>
      </c>
      <c r="AP36" s="5">
        <f t="shared" si="2"/>
        <v>1427448.4400000002</v>
      </c>
    </row>
    <row r="37" spans="1:42" ht="14.5">
      <c r="A37" s="2">
        <v>594</v>
      </c>
      <c r="B37" s="2" t="s">
        <v>26</v>
      </c>
      <c r="C37" s="4">
        <v>29683.20</v>
      </c>
      <c r="D37" s="4">
        <v>22835.08</v>
      </c>
      <c r="E37" s="4">
        <v>23510.07</v>
      </c>
      <c r="F37" s="4">
        <v>35430.93</v>
      </c>
      <c r="G37" s="4">
        <v>25313.85</v>
      </c>
      <c r="H37" s="4">
        <v>30631.50</v>
      </c>
      <c r="I37" s="4">
        <v>31137.49</v>
      </c>
      <c r="J37" s="4">
        <v>28648.33</v>
      </c>
      <c r="K37" s="4">
        <v>48643.88</v>
      </c>
      <c r="L37" s="4">
        <v>28213.68</v>
      </c>
      <c r="M37" s="4">
        <v>26268.22</v>
      </c>
      <c r="N37" s="4">
        <v>30840.54</v>
      </c>
      <c r="O37" s="4">
        <v>32717.47</v>
      </c>
      <c r="P37" s="4">
        <v>32771.620000000003</v>
      </c>
      <c r="Q37" s="4">
        <v>39848.519999999997</v>
      </c>
      <c r="R37" s="4">
        <v>26598.22</v>
      </c>
      <c r="S37" s="4">
        <v>30704.92</v>
      </c>
      <c r="T37" s="4">
        <v>29381.19</v>
      </c>
      <c r="U37" s="4">
        <v>38515.96</v>
      </c>
      <c r="V37" s="4">
        <v>34665.21</v>
      </c>
      <c r="W37" s="4">
        <v>45665.71</v>
      </c>
      <c r="X37" s="4">
        <v>35681.660000000003</v>
      </c>
      <c r="Y37" s="4">
        <v>34161.61</v>
      </c>
      <c r="Z37" s="4">
        <v>24501.96</v>
      </c>
      <c r="AA37" s="4">
        <v>28478.57</v>
      </c>
      <c r="AB37" s="4">
        <v>29378</v>
      </c>
      <c r="AC37" s="4">
        <v>43343.43</v>
      </c>
      <c r="AD37" s="4">
        <v>24345.51</v>
      </c>
      <c r="AE37" s="4">
        <v>29033.05</v>
      </c>
      <c r="AF37" s="4">
        <v>31059.30</v>
      </c>
      <c r="AG37" s="4">
        <v>31433.30</v>
      </c>
      <c r="AH37" s="4">
        <v>58559.94</v>
      </c>
      <c r="AI37" s="4">
        <v>42789.30</v>
      </c>
      <c r="AJ37" s="4">
        <v>29206.37</v>
      </c>
      <c r="AK37" s="4">
        <v>19941.12</v>
      </c>
      <c r="AL37" s="4">
        <v>50466.76</v>
      </c>
      <c r="AN37" s="5">
        <f t="shared" si="0"/>
        <v>361156.76999999996</v>
      </c>
      <c r="AO37" s="5">
        <f t="shared" si="1"/>
        <v>405214.05</v>
      </c>
      <c r="AP37" s="5">
        <f t="shared" si="2"/>
        <v>418034.64999999997</v>
      </c>
    </row>
    <row r="38" spans="1:42" ht="14.5">
      <c r="A38" s="2">
        <v>595</v>
      </c>
      <c r="B38" s="2" t="s">
        <v>27</v>
      </c>
      <c r="C38" s="4">
        <v>25208.17</v>
      </c>
      <c r="D38" s="4">
        <v>27441.92</v>
      </c>
      <c r="E38" s="4">
        <v>24717.96</v>
      </c>
      <c r="F38" s="4">
        <v>42534.89</v>
      </c>
      <c r="G38" s="4">
        <v>29884.65</v>
      </c>
      <c r="H38" s="4">
        <v>28141.70</v>
      </c>
      <c r="I38" s="4">
        <v>26955.06</v>
      </c>
      <c r="J38" s="4">
        <v>27830.71</v>
      </c>
      <c r="K38" s="4">
        <v>40726.800000000003</v>
      </c>
      <c r="L38" s="4">
        <v>27192.95</v>
      </c>
      <c r="M38" s="4">
        <v>26968.28</v>
      </c>
      <c r="N38" s="4">
        <v>31381.01</v>
      </c>
      <c r="O38" s="4">
        <v>28491.40</v>
      </c>
      <c r="P38" s="4">
        <v>23622.90</v>
      </c>
      <c r="Q38" s="4">
        <v>35913.57</v>
      </c>
      <c r="R38" s="4">
        <v>29946.75</v>
      </c>
      <c r="S38" s="4">
        <v>30073.40</v>
      </c>
      <c r="T38" s="4">
        <v>32602.90</v>
      </c>
      <c r="U38" s="4">
        <v>30866.70</v>
      </c>
      <c r="V38" s="4">
        <v>30497.31</v>
      </c>
      <c r="W38" s="4">
        <v>47941.68</v>
      </c>
      <c r="X38" s="4">
        <v>26306.09</v>
      </c>
      <c r="Y38" s="4">
        <v>24413.65</v>
      </c>
      <c r="Z38" s="4">
        <v>25431.94</v>
      </c>
      <c r="AA38" s="4">
        <v>26859.16</v>
      </c>
      <c r="AB38" s="4">
        <v>23642.68</v>
      </c>
      <c r="AC38" s="4">
        <v>5259.54</v>
      </c>
      <c r="AD38" s="4">
        <v>8134.80</v>
      </c>
      <c r="AE38" s="4">
        <v>10675.32</v>
      </c>
      <c r="AF38" s="4">
        <v>11196.08</v>
      </c>
      <c r="AG38" s="4">
        <v>14125.69</v>
      </c>
      <c r="AH38" s="4">
        <v>22792.38</v>
      </c>
      <c r="AI38" s="4">
        <v>13961.90</v>
      </c>
      <c r="AJ38" s="4">
        <v>8480.52</v>
      </c>
      <c r="AK38" s="4">
        <v>11021.25</v>
      </c>
      <c r="AL38" s="4">
        <v>24947.62</v>
      </c>
      <c r="AN38" s="5">
        <f t="shared" si="0"/>
        <v>358984.10</v>
      </c>
      <c r="AO38" s="5">
        <f t="shared" si="1"/>
        <v>366108.29000000004</v>
      </c>
      <c r="AP38" s="5">
        <f t="shared" si="2"/>
        <v>181096.94</v>
      </c>
    </row>
    <row r="39" spans="1:42" ht="14.5">
      <c r="A39" s="2">
        <v>596</v>
      </c>
      <c r="B39" s="2" t="s">
        <v>28</v>
      </c>
      <c r="C39" s="4">
        <v>0</v>
      </c>
      <c r="D39" s="4">
        <v>0</v>
      </c>
      <c r="E39" s="4">
        <v>0</v>
      </c>
      <c r="F39" s="4">
        <v>35.46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58.72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N39" s="5">
        <f t="shared" si="0"/>
        <v>35.46</v>
      </c>
      <c r="AO39" s="5">
        <f t="shared" si="1"/>
        <v>58.72</v>
      </c>
      <c r="AP39" s="5">
        <f t="shared" si="2"/>
        <v>0</v>
      </c>
    </row>
    <row r="40" spans="1:42" ht="14.5">
      <c r="A40" s="2">
        <v>597</v>
      </c>
      <c r="B40" s="2" t="s">
        <v>29</v>
      </c>
      <c r="C40" s="4">
        <v>8564.9500000000007</v>
      </c>
      <c r="D40" s="4">
        <v>8478.8799999999992</v>
      </c>
      <c r="E40" s="4">
        <v>8307.51</v>
      </c>
      <c r="F40" s="4">
        <v>13018.46</v>
      </c>
      <c r="G40" s="4">
        <v>8803.2900000000009</v>
      </c>
      <c r="H40" s="4">
        <v>8703.61</v>
      </c>
      <c r="I40" s="4">
        <v>8865.14</v>
      </c>
      <c r="J40" s="4">
        <v>8883.2800000000007</v>
      </c>
      <c r="K40" s="4">
        <v>13270.46</v>
      </c>
      <c r="L40" s="4">
        <v>8897.27</v>
      </c>
      <c r="M40" s="4">
        <v>8892.1299999999992</v>
      </c>
      <c r="N40" s="4">
        <v>8911.16</v>
      </c>
      <c r="O40" s="4">
        <v>8926.32</v>
      </c>
      <c r="P40" s="4">
        <v>8719.67</v>
      </c>
      <c r="Q40" s="4">
        <v>13353.80</v>
      </c>
      <c r="R40" s="4">
        <v>8995.40</v>
      </c>
      <c r="S40" s="4">
        <v>9165.19</v>
      </c>
      <c r="T40" s="4">
        <v>9199.94</v>
      </c>
      <c r="U40" s="4">
        <v>9122.02</v>
      </c>
      <c r="V40" s="4">
        <v>9050.82</v>
      </c>
      <c r="W40" s="4">
        <v>13780.72</v>
      </c>
      <c r="X40" s="4">
        <v>9227.34</v>
      </c>
      <c r="Y40" s="4">
        <v>9265.83</v>
      </c>
      <c r="Z40" s="4">
        <v>9292.64</v>
      </c>
      <c r="AA40" s="4">
        <v>9330.48</v>
      </c>
      <c r="AB40" s="4">
        <v>9367.01</v>
      </c>
      <c r="AC40" s="4">
        <v>13849.84</v>
      </c>
      <c r="AD40" s="4">
        <v>8968.27</v>
      </c>
      <c r="AE40" s="4">
        <v>8874.19</v>
      </c>
      <c r="AF40" s="4">
        <v>8707.41</v>
      </c>
      <c r="AG40" s="4">
        <v>8736.2000000000007</v>
      </c>
      <c r="AH40" s="4">
        <v>12994.81</v>
      </c>
      <c r="AI40" s="4">
        <v>8729.48</v>
      </c>
      <c r="AJ40" s="4">
        <v>6039.12</v>
      </c>
      <c r="AK40" s="4">
        <v>5899.84</v>
      </c>
      <c r="AL40" s="4">
        <v>12383.82</v>
      </c>
      <c r="AN40" s="5">
        <f t="shared" si="0"/>
        <v>113596.14000000003</v>
      </c>
      <c r="AO40" s="5">
        <f t="shared" si="1"/>
        <v>118099.69</v>
      </c>
      <c r="AP40" s="5">
        <f t="shared" si="2"/>
        <v>113880.46999999997</v>
      </c>
    </row>
    <row r="41" spans="1:42" ht="14.5">
      <c r="A41" s="2">
        <v>598</v>
      </c>
      <c r="B41" s="2" t="s">
        <v>30</v>
      </c>
      <c r="C41" s="4">
        <v>8345.8700000000008</v>
      </c>
      <c r="D41" s="4">
        <v>8345.8799999999992</v>
      </c>
      <c r="E41" s="4">
        <v>7771.78</v>
      </c>
      <c r="F41" s="4">
        <v>13516.14</v>
      </c>
      <c r="G41" s="4">
        <v>8666.52</v>
      </c>
      <c r="H41" s="4">
        <v>8635.58</v>
      </c>
      <c r="I41" s="4">
        <v>8635.58</v>
      </c>
      <c r="J41" s="4">
        <v>8697.7999999999993</v>
      </c>
      <c r="K41" s="4">
        <v>13293.22</v>
      </c>
      <c r="L41" s="4">
        <v>8779.0300000000007</v>
      </c>
      <c r="M41" s="4">
        <v>9757.3799999999992</v>
      </c>
      <c r="N41" s="4">
        <v>9114.7000000000007</v>
      </c>
      <c r="O41" s="4">
        <v>9116.01</v>
      </c>
      <c r="P41" s="4">
        <v>9582.73</v>
      </c>
      <c r="Q41" s="4">
        <v>15522.74</v>
      </c>
      <c r="R41" s="4">
        <v>10471.35</v>
      </c>
      <c r="S41" s="4">
        <v>10504.32</v>
      </c>
      <c r="T41" s="4">
        <v>10575.45</v>
      </c>
      <c r="U41" s="4">
        <v>10321.280000000001</v>
      </c>
      <c r="V41" s="4">
        <v>10471.35</v>
      </c>
      <c r="W41" s="4">
        <v>15629.91</v>
      </c>
      <c r="X41" s="4">
        <v>10471.34</v>
      </c>
      <c r="Y41" s="4">
        <v>10534.72</v>
      </c>
      <c r="Z41" s="4">
        <v>10471.36</v>
      </c>
      <c r="AA41" s="4">
        <v>9327.89</v>
      </c>
      <c r="AB41" s="4">
        <v>7665.24</v>
      </c>
      <c r="AC41" s="4">
        <v>12261.53</v>
      </c>
      <c r="AD41" s="4">
        <v>8230.01</v>
      </c>
      <c r="AE41" s="4">
        <v>8317.09</v>
      </c>
      <c r="AF41" s="4">
        <v>8248.2800000000007</v>
      </c>
      <c r="AG41" s="4">
        <v>6583.13</v>
      </c>
      <c r="AH41" s="4">
        <v>10024.69</v>
      </c>
      <c r="AI41" s="4">
        <v>7033</v>
      </c>
      <c r="AJ41" s="4">
        <v>6006.53</v>
      </c>
      <c r="AK41" s="4">
        <v>7661.05</v>
      </c>
      <c r="AL41" s="4">
        <v>11677.51</v>
      </c>
      <c r="AN41" s="5">
        <f t="shared" si="0"/>
        <v>113559.48000000001</v>
      </c>
      <c r="AO41" s="5">
        <f t="shared" si="1"/>
        <v>133672.56</v>
      </c>
      <c r="AP41" s="5">
        <f t="shared" si="2"/>
        <v>103035.94999999998</v>
      </c>
    </row>
    <row r="43" spans="14:42" ht="14.5">
      <c r="N43" s="5">
        <f>SUM(C13:N41)</f>
        <v>16238568.590000005</v>
      </c>
      <c r="Z43" s="5">
        <f>SUM(O13:Z41)</f>
        <v>16189043.830000009</v>
      </c>
      <c r="AI43" s="5"/>
      <c r="AJ43" s="5"/>
      <c r="AK43" s="5"/>
      <c r="AL43" s="5">
        <f>SUM(AA13:AL41)</f>
        <v>15788470.770000009</v>
      </c>
      <c r="AN43" s="5">
        <f>SUM(AN13:AN42)</f>
        <v>16238568.590000002</v>
      </c>
      <c r="AO43" s="5">
        <f t="shared" si="3" ref="AO43:AP43">SUM(AO13:AO42)</f>
        <v>16189043.83</v>
      </c>
      <c r="AP43" s="5">
        <f t="shared" si="3"/>
        <v>15788470.770000001</v>
      </c>
    </row>
    <row r="44" spans="40:43" ht="14.5">
      <c r="AN44" s="5">
        <v>16238568.59</v>
      </c>
      <c r="AO44" s="5">
        <v>16189043.83</v>
      </c>
      <c r="AP44" s="5">
        <v>15788470.77</v>
      </c>
      <c r="AQ44" t="s">
        <v>40</v>
      </c>
    </row>
    <row r="45" spans="40:42" ht="14.5">
      <c r="AN45" s="5">
        <f>+AN44-AN43</f>
        <v>0</v>
      </c>
      <c r="AO45" s="5">
        <f t="shared" si="4" ref="AO45:AP45">+AO44-AO43</f>
        <v>0</v>
      </c>
      <c r="AP45" s="5">
        <f t="shared" si="4"/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6"/>
  <sheetViews>
    <sheetView workbookViewId="0" topLeftCell="A1">
      <pane xSplit="2" ySplit="12" topLeftCell="C13" activePane="bottomRight" state="frozen"/>
      <selection pane="topLeft" activeCell="A1" sqref="A1"/>
      <selection pane="bottomLeft" activeCell="A5" sqref="A5"/>
      <selection pane="topRight" activeCell="C1" sqref="C1"/>
      <selection pane="bottomRight" activeCell="A6" sqref="A6"/>
    </sheetView>
  </sheetViews>
  <sheetFormatPr defaultColWidth="8.72727272727273" defaultRowHeight="14.5"/>
  <cols>
    <col min="2" max="2" width="39.7272727272727" customWidth="1"/>
    <col min="3" max="38" width="14.3636363636364" customWidth="1"/>
    <col min="40" max="42" width="15.6363636363636" customWidth="1"/>
  </cols>
  <sheetData>
    <row r="1" ht="14.5">
      <c r="A1" s="29" t="s">
        <v>88</v>
      </c>
    </row>
    <row r="2" ht="14.5">
      <c r="A2" s="29" t="s">
        <v>89</v>
      </c>
    </row>
    <row r="3" ht="14.5">
      <c r="A3" s="29" t="s">
        <v>92</v>
      </c>
    </row>
    <row r="4" ht="14.5">
      <c r="A4" s="29" t="s">
        <v>93</v>
      </c>
    </row>
    <row r="5" ht="14.5">
      <c r="A5" s="29" t="s">
        <v>90</v>
      </c>
    </row>
    <row r="6" ht="14.5">
      <c r="A6" s="29" t="s">
        <v>95</v>
      </c>
    </row>
    <row r="8" spans="1:2" ht="15.5">
      <c r="A8">
        <v>86</v>
      </c>
      <c r="B8" s="6" t="s">
        <v>33</v>
      </c>
    </row>
    <row r="9" spans="1:2" ht="15.5">
      <c r="A9" s="7"/>
      <c r="B9" s="6" t="s">
        <v>32</v>
      </c>
    </row>
    <row r="12" spans="1:42" ht="14.5">
      <c r="A12" s="1" t="s">
        <v>0</v>
      </c>
      <c r="B12" s="1" t="s">
        <v>1</v>
      </c>
      <c r="C12" s="3">
        <v>42370</v>
      </c>
      <c r="D12" s="3">
        <v>42401</v>
      </c>
      <c r="E12" s="3">
        <v>42430</v>
      </c>
      <c r="F12" s="3">
        <v>42461</v>
      </c>
      <c r="G12" s="3">
        <v>42491</v>
      </c>
      <c r="H12" s="3">
        <v>42522</v>
      </c>
      <c r="I12" s="3">
        <v>42552</v>
      </c>
      <c r="J12" s="3">
        <v>42583</v>
      </c>
      <c r="K12" s="3">
        <v>42614</v>
      </c>
      <c r="L12" s="3">
        <v>42644</v>
      </c>
      <c r="M12" s="3">
        <v>42675</v>
      </c>
      <c r="N12" s="3">
        <v>42705</v>
      </c>
      <c r="O12" s="3">
        <v>42736</v>
      </c>
      <c r="P12" s="3">
        <v>42767</v>
      </c>
      <c r="Q12" s="3">
        <v>42795</v>
      </c>
      <c r="R12" s="3">
        <v>42826</v>
      </c>
      <c r="S12" s="3">
        <v>42856</v>
      </c>
      <c r="T12" s="3">
        <v>42887</v>
      </c>
      <c r="U12" s="3">
        <v>42917</v>
      </c>
      <c r="V12" s="3">
        <v>42948</v>
      </c>
      <c r="W12" s="3">
        <v>42979</v>
      </c>
      <c r="X12" s="3">
        <v>43009</v>
      </c>
      <c r="Y12" s="3">
        <v>43040</v>
      </c>
      <c r="Z12" s="3">
        <v>43070</v>
      </c>
      <c r="AA12" s="3">
        <v>43101</v>
      </c>
      <c r="AB12" s="3">
        <v>43132</v>
      </c>
      <c r="AC12" s="3">
        <v>43160</v>
      </c>
      <c r="AD12" s="3">
        <v>43191</v>
      </c>
      <c r="AE12" s="3">
        <v>43221</v>
      </c>
      <c r="AF12" s="3">
        <v>43252</v>
      </c>
      <c r="AG12" s="3">
        <v>43282</v>
      </c>
      <c r="AH12" s="3">
        <v>43313</v>
      </c>
      <c r="AI12" s="3">
        <v>43344</v>
      </c>
      <c r="AJ12" s="3">
        <v>43374</v>
      </c>
      <c r="AK12" s="3">
        <v>43405</v>
      </c>
      <c r="AL12" s="3">
        <v>43435</v>
      </c>
      <c r="AN12" s="8" t="s">
        <v>38</v>
      </c>
      <c r="AO12" s="8" t="s">
        <v>39</v>
      </c>
      <c r="AP12" s="8" t="s">
        <v>37</v>
      </c>
    </row>
    <row r="13" spans="1:42" ht="14.5">
      <c r="A13" s="2">
        <v>560</v>
      </c>
      <c r="B13" s="2" t="s">
        <v>2</v>
      </c>
      <c r="C13" s="4">
        <v>166.70</v>
      </c>
      <c r="D13" s="4">
        <v>-65.760000000000005</v>
      </c>
      <c r="E13" s="4">
        <v>46.17</v>
      </c>
      <c r="F13" s="4">
        <v>78.67</v>
      </c>
      <c r="G13" s="4">
        <v>92.74</v>
      </c>
      <c r="H13" s="4">
        <v>67.58</v>
      </c>
      <c r="I13" s="4">
        <v>217.84</v>
      </c>
      <c r="J13" s="4">
        <v>371.10</v>
      </c>
      <c r="K13" s="4">
        <v>209.61</v>
      </c>
      <c r="L13" s="4">
        <v>103.71</v>
      </c>
      <c r="M13" s="4">
        <v>331.84</v>
      </c>
      <c r="N13" s="4">
        <v>136.62</v>
      </c>
      <c r="O13" s="4">
        <v>45.39</v>
      </c>
      <c r="P13" s="4">
        <v>394.93</v>
      </c>
      <c r="Q13" s="4">
        <v>194.64</v>
      </c>
      <c r="R13" s="4">
        <v>523.53</v>
      </c>
      <c r="S13" s="4">
        <v>376.40</v>
      </c>
      <c r="T13" s="4">
        <v>390.12</v>
      </c>
      <c r="U13" s="4">
        <v>307.45</v>
      </c>
      <c r="V13" s="4">
        <v>176.81</v>
      </c>
      <c r="W13" s="4">
        <v>290.42</v>
      </c>
      <c r="X13" s="4">
        <v>359.56</v>
      </c>
      <c r="Y13" s="4">
        <v>88.67</v>
      </c>
      <c r="Z13" s="4">
        <v>137.29</v>
      </c>
      <c r="AA13" s="4">
        <v>209.09</v>
      </c>
      <c r="AB13" s="4">
        <v>11.40</v>
      </c>
      <c r="AC13" s="4">
        <v>64.680000000000007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54.36</v>
      </c>
      <c r="AJ13" s="4">
        <v>0</v>
      </c>
      <c r="AK13" s="4">
        <v>0</v>
      </c>
      <c r="AL13" s="4">
        <v>132.51</v>
      </c>
      <c r="AN13" s="5">
        <f>SUM(C13:N13)</f>
        <v>1756.8200000000002</v>
      </c>
      <c r="AO13" s="5">
        <f>SUM(O13:Z13)</f>
        <v>3285.2099999999996</v>
      </c>
      <c r="AP13" s="5">
        <f>SUM(AA13:AL13)</f>
        <v>472.04</v>
      </c>
    </row>
    <row r="14" spans="1:42" ht="14.5">
      <c r="A14" s="2">
        <v>561</v>
      </c>
      <c r="B14" s="2" t="s">
        <v>3</v>
      </c>
      <c r="C14" s="4">
        <v>3495.49</v>
      </c>
      <c r="D14" s="4">
        <v>847.15</v>
      </c>
      <c r="E14" s="4">
        <v>926.06</v>
      </c>
      <c r="F14" s="4">
        <v>6814.21</v>
      </c>
      <c r="G14" s="4">
        <v>4949.34</v>
      </c>
      <c r="H14" s="4">
        <v>4495.2700000000004</v>
      </c>
      <c r="I14" s="4">
        <v>3500.06</v>
      </c>
      <c r="J14" s="4">
        <v>1237.21</v>
      </c>
      <c r="K14" s="4">
        <v>3498.31</v>
      </c>
      <c r="L14" s="4">
        <v>2495.52</v>
      </c>
      <c r="M14" s="4">
        <v>1767.64</v>
      </c>
      <c r="N14" s="4">
        <v>2470.15</v>
      </c>
      <c r="O14" s="4">
        <v>4980.50</v>
      </c>
      <c r="P14" s="4">
        <v>1036.29</v>
      </c>
      <c r="Q14" s="4">
        <v>2617.63</v>
      </c>
      <c r="R14" s="4">
        <v>2437.41</v>
      </c>
      <c r="S14" s="4">
        <v>5462.76</v>
      </c>
      <c r="T14" s="4">
        <v>4812.59</v>
      </c>
      <c r="U14" s="4">
        <v>3706.71</v>
      </c>
      <c r="V14" s="4">
        <v>2006.12</v>
      </c>
      <c r="W14" s="4">
        <v>2133.37</v>
      </c>
      <c r="X14" s="4">
        <v>3092.30</v>
      </c>
      <c r="Y14" s="4">
        <v>5328.01</v>
      </c>
      <c r="Z14" s="4">
        <v>4487.63</v>
      </c>
      <c r="AA14" s="4">
        <v>4956.30</v>
      </c>
      <c r="AB14" s="4">
        <v>3497.26</v>
      </c>
      <c r="AC14" s="4">
        <v>3115.91</v>
      </c>
      <c r="AD14" s="4">
        <v>2656.51</v>
      </c>
      <c r="AE14" s="4">
        <v>2133.08</v>
      </c>
      <c r="AF14" s="4">
        <v>1045.76</v>
      </c>
      <c r="AG14" s="4">
        <v>1427.86</v>
      </c>
      <c r="AH14" s="4">
        <v>5762.09</v>
      </c>
      <c r="AI14" s="4">
        <v>1596.59</v>
      </c>
      <c r="AJ14" s="4">
        <v>3835.63</v>
      </c>
      <c r="AK14" s="4">
        <v>2627.21</v>
      </c>
      <c r="AL14" s="4">
        <v>5922.12</v>
      </c>
      <c r="AN14" s="5">
        <f t="shared" si="0" ref="AN14:AN41">SUM(C14:N14)</f>
        <v>36496.410000000003</v>
      </c>
      <c r="AO14" s="5">
        <f t="shared" si="1" ref="AO14:AO41">SUM(O14:Z14)</f>
        <v>42101.319999999992</v>
      </c>
      <c r="AP14" s="5">
        <f t="shared" si="2" ref="AP14:AP41">SUM(AA14:AL14)</f>
        <v>38576.32</v>
      </c>
    </row>
    <row r="15" spans="1:42" ht="14.5">
      <c r="A15" s="2">
        <v>562</v>
      </c>
      <c r="B15" s="2" t="s">
        <v>4</v>
      </c>
      <c r="C15" s="4">
        <v>72.099999999999994</v>
      </c>
      <c r="D15" s="4">
        <v>3.08</v>
      </c>
      <c r="E15" s="4">
        <v>17.81</v>
      </c>
      <c r="F15" s="4">
        <v>14.70</v>
      </c>
      <c r="G15" s="4">
        <v>26.40</v>
      </c>
      <c r="H15" s="4">
        <v>38.159999999999997</v>
      </c>
      <c r="I15" s="4">
        <v>5.28</v>
      </c>
      <c r="J15" s="4">
        <v>31.26</v>
      </c>
      <c r="K15" s="4">
        <v>5.29</v>
      </c>
      <c r="L15" s="4">
        <v>0</v>
      </c>
      <c r="M15" s="4">
        <v>16.40</v>
      </c>
      <c r="N15" s="4">
        <v>8.99</v>
      </c>
      <c r="O15" s="4">
        <v>772.40</v>
      </c>
      <c r="P15" s="4">
        <v>136.13</v>
      </c>
      <c r="Q15" s="4">
        <v>2306.1799999999998</v>
      </c>
      <c r="R15" s="4">
        <v>840.59</v>
      </c>
      <c r="S15" s="4">
        <v>268.64999999999998</v>
      </c>
      <c r="T15" s="4">
        <v>1.0900000000000001</v>
      </c>
      <c r="U15" s="4">
        <v>163.04</v>
      </c>
      <c r="V15" s="4">
        <v>27.10</v>
      </c>
      <c r="W15" s="4">
        <v>257.74</v>
      </c>
      <c r="X15" s="4">
        <v>7.27</v>
      </c>
      <c r="Y15" s="4">
        <v>955.36</v>
      </c>
      <c r="Z15" s="4">
        <v>0</v>
      </c>
      <c r="AA15" s="4">
        <v>501.31</v>
      </c>
      <c r="AB15" s="4">
        <v>72.47</v>
      </c>
      <c r="AC15" s="4">
        <v>538.19000000000005</v>
      </c>
      <c r="AD15" s="4">
        <v>354</v>
      </c>
      <c r="AE15" s="4">
        <v>580.39</v>
      </c>
      <c r="AF15" s="4">
        <v>1834.91</v>
      </c>
      <c r="AG15" s="4">
        <v>463.50</v>
      </c>
      <c r="AH15" s="4">
        <v>302.10000000000002</v>
      </c>
      <c r="AI15" s="4">
        <v>216.32</v>
      </c>
      <c r="AJ15" s="4">
        <v>104.24</v>
      </c>
      <c r="AK15" s="4">
        <v>89.50</v>
      </c>
      <c r="AL15" s="4">
        <v>324.89</v>
      </c>
      <c r="AN15" s="5">
        <f t="shared" si="0"/>
        <v>239.47</v>
      </c>
      <c r="AO15" s="5">
        <f t="shared" si="1"/>
        <v>5735.55</v>
      </c>
      <c r="AP15" s="5">
        <f t="shared" si="2"/>
        <v>5381.8200000000006</v>
      </c>
    </row>
    <row r="16" spans="1:42" ht="14.5">
      <c r="A16" s="2">
        <v>563</v>
      </c>
      <c r="B16" s="2" t="s">
        <v>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3570.95</v>
      </c>
      <c r="Q16" s="4">
        <v>931.67</v>
      </c>
      <c r="R16" s="4">
        <v>0</v>
      </c>
      <c r="S16" s="4">
        <v>0</v>
      </c>
      <c r="T16" s="4">
        <v>0</v>
      </c>
      <c r="U16" s="4">
        <v>1512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192.76</v>
      </c>
      <c r="AD16" s="4">
        <v>0</v>
      </c>
      <c r="AE16" s="4">
        <v>0</v>
      </c>
      <c r="AF16" s="4">
        <v>284.11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N16" s="5">
        <f t="shared" si="0"/>
        <v>0</v>
      </c>
      <c r="AO16" s="5">
        <f t="shared" si="1"/>
        <v>6014.62</v>
      </c>
      <c r="AP16" s="5">
        <f t="shared" si="2"/>
        <v>476.87</v>
      </c>
    </row>
    <row r="17" spans="1:42" ht="14.5">
      <c r="A17" s="2">
        <v>566</v>
      </c>
      <c r="B17" s="2" t="s">
        <v>6</v>
      </c>
      <c r="C17" s="4">
        <v>310.19</v>
      </c>
      <c r="D17" s="4">
        <v>0.91</v>
      </c>
      <c r="E17" s="4">
        <v>516.98</v>
      </c>
      <c r="F17" s="4">
        <v>7.57</v>
      </c>
      <c r="G17" s="4">
        <v>6.43</v>
      </c>
      <c r="H17" s="4">
        <v>85.17</v>
      </c>
      <c r="I17" s="4">
        <v>0</v>
      </c>
      <c r="J17" s="4">
        <v>245.02</v>
      </c>
      <c r="K17" s="4">
        <v>16.579999999999998</v>
      </c>
      <c r="L17" s="4">
        <v>228.14</v>
      </c>
      <c r="M17" s="4">
        <v>6.91</v>
      </c>
      <c r="N17" s="4">
        <v>4.8099999999999996</v>
      </c>
      <c r="O17" s="4">
        <v>6.24</v>
      </c>
      <c r="P17" s="4">
        <v>0.94</v>
      </c>
      <c r="Q17" s="4">
        <v>0.92</v>
      </c>
      <c r="R17" s="4">
        <v>395.39</v>
      </c>
      <c r="S17" s="4">
        <v>192.76</v>
      </c>
      <c r="T17" s="4">
        <v>199.45</v>
      </c>
      <c r="U17" s="4">
        <v>0</v>
      </c>
      <c r="V17" s="4">
        <v>226.29</v>
      </c>
      <c r="W17" s="4">
        <v>-225.22</v>
      </c>
      <c r="X17" s="4">
        <v>236.75</v>
      </c>
      <c r="Y17" s="4">
        <v>0</v>
      </c>
      <c r="Z17" s="4">
        <v>31</v>
      </c>
      <c r="AA17" s="4">
        <v>0</v>
      </c>
      <c r="AB17" s="4">
        <v>0</v>
      </c>
      <c r="AC17" s="4">
        <v>0</v>
      </c>
      <c r="AD17" s="4">
        <v>0</v>
      </c>
      <c r="AE17" s="4">
        <v>113.64</v>
      </c>
      <c r="AF17" s="4">
        <v>225.11</v>
      </c>
      <c r="AG17" s="4">
        <v>0</v>
      </c>
      <c r="AH17" s="4">
        <v>170.46</v>
      </c>
      <c r="AI17" s="4">
        <v>0</v>
      </c>
      <c r="AJ17" s="4">
        <v>0</v>
      </c>
      <c r="AK17" s="4">
        <v>0</v>
      </c>
      <c r="AL17" s="4">
        <v>145.84</v>
      </c>
      <c r="AN17" s="5">
        <f t="shared" si="0"/>
        <v>1428.7099999999998</v>
      </c>
      <c r="AO17" s="5">
        <f t="shared" si="1"/>
        <v>1064.52</v>
      </c>
      <c r="AP17" s="5">
        <f t="shared" si="2"/>
        <v>655.05000000000007</v>
      </c>
    </row>
    <row r="18" spans="1:42" ht="14.5">
      <c r="A18" s="2">
        <v>568</v>
      </c>
      <c r="B18" s="2" t="s">
        <v>7</v>
      </c>
      <c r="C18" s="4">
        <v>253.21</v>
      </c>
      <c r="D18" s="4">
        <v>410.12</v>
      </c>
      <c r="E18" s="4">
        <v>272</v>
      </c>
      <c r="F18" s="4">
        <v>545.28</v>
      </c>
      <c r="G18" s="4">
        <v>1032.03</v>
      </c>
      <c r="H18" s="4">
        <v>285.04000000000002</v>
      </c>
      <c r="I18" s="4">
        <v>823.06</v>
      </c>
      <c r="J18" s="4">
        <v>1078.76</v>
      </c>
      <c r="K18" s="4">
        <v>468</v>
      </c>
      <c r="L18" s="4">
        <v>411.45</v>
      </c>
      <c r="M18" s="4">
        <v>397.77</v>
      </c>
      <c r="N18" s="4">
        <v>1002.54</v>
      </c>
      <c r="O18" s="4">
        <v>154.38999999999999</v>
      </c>
      <c r="P18" s="4">
        <v>643.40</v>
      </c>
      <c r="Q18" s="4">
        <v>515.26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326.20999999999998</v>
      </c>
      <c r="AC18" s="4">
        <v>798.36</v>
      </c>
      <c r="AD18" s="4">
        <v>295.24</v>
      </c>
      <c r="AE18" s="4">
        <v>640.36</v>
      </c>
      <c r="AF18" s="4">
        <v>2013.23</v>
      </c>
      <c r="AG18" s="4">
        <v>2849.37</v>
      </c>
      <c r="AH18" s="4">
        <v>6108.12</v>
      </c>
      <c r="AI18" s="4">
        <v>1527.39</v>
      </c>
      <c r="AJ18" s="4">
        <v>1835.83</v>
      </c>
      <c r="AK18" s="4">
        <v>889.93</v>
      </c>
      <c r="AL18" s="4">
        <v>2764.73</v>
      </c>
      <c r="AN18" s="5">
        <f t="shared" si="0"/>
        <v>6979.2599999999993</v>
      </c>
      <c r="AO18" s="5">
        <f t="shared" si="1"/>
        <v>1313.05</v>
      </c>
      <c r="AP18" s="5">
        <f t="shared" si="2"/>
        <v>20048.77</v>
      </c>
    </row>
    <row r="19" spans="1:42" ht="14.5">
      <c r="A19" s="2">
        <v>569</v>
      </c>
      <c r="B19" s="2" t="s">
        <v>8</v>
      </c>
      <c r="C19" s="4">
        <v>186.65</v>
      </c>
      <c r="D19" s="4">
        <v>1423.78</v>
      </c>
      <c r="E19" s="4">
        <v>0</v>
      </c>
      <c r="F19" s="4">
        <v>127.73</v>
      </c>
      <c r="G19" s="4">
        <v>524.05999999999995</v>
      </c>
      <c r="H19" s="4">
        <v>0</v>
      </c>
      <c r="I19" s="4">
        <v>563.17999999999995</v>
      </c>
      <c r="J19" s="4">
        <v>339.05</v>
      </c>
      <c r="K19" s="4">
        <v>222.97</v>
      </c>
      <c r="L19" s="4">
        <v>379.84</v>
      </c>
      <c r="M19" s="4">
        <v>1749.96</v>
      </c>
      <c r="N19" s="4">
        <v>0</v>
      </c>
      <c r="O19" s="4">
        <v>160.08000000000001</v>
      </c>
      <c r="P19" s="4">
        <v>249.80</v>
      </c>
      <c r="Q19" s="4">
        <v>-237.07</v>
      </c>
      <c r="R19" s="4">
        <v>0</v>
      </c>
      <c r="S19" s="4">
        <v>0</v>
      </c>
      <c r="T19" s="4">
        <v>0</v>
      </c>
      <c r="U19" s="4">
        <v>275.36</v>
      </c>
      <c r="V19" s="4">
        <v>165.22</v>
      </c>
      <c r="W19" s="4">
        <v>829.60</v>
      </c>
      <c r="X19" s="4">
        <v>1023.62</v>
      </c>
      <c r="Y19" s="4">
        <v>192.76</v>
      </c>
      <c r="Z19" s="4">
        <v>241.74</v>
      </c>
      <c r="AA19" s="4">
        <v>966.96</v>
      </c>
      <c r="AB19" s="4">
        <v>0</v>
      </c>
      <c r="AC19" s="4">
        <v>0</v>
      </c>
      <c r="AD19" s="4">
        <v>0</v>
      </c>
      <c r="AE19" s="4">
        <v>0</v>
      </c>
      <c r="AF19" s="4">
        <v>662.86</v>
      </c>
      <c r="AG19" s="4">
        <v>1238.20</v>
      </c>
      <c r="AH19" s="4">
        <v>3468.79</v>
      </c>
      <c r="AI19" s="4">
        <v>652.58000000000004</v>
      </c>
      <c r="AJ19" s="4">
        <v>273.18</v>
      </c>
      <c r="AK19" s="4">
        <v>113.64</v>
      </c>
      <c r="AL19" s="4">
        <v>1568.15</v>
      </c>
      <c r="AN19" s="5">
        <f t="shared" si="0"/>
        <v>5517.22</v>
      </c>
      <c r="AO19" s="5">
        <f t="shared" si="1"/>
        <v>2901.1099999999997</v>
      </c>
      <c r="AP19" s="5">
        <f t="shared" si="2"/>
        <v>8944.36</v>
      </c>
    </row>
    <row r="20" spans="1:42" ht="14.5">
      <c r="A20" s="2">
        <v>570</v>
      </c>
      <c r="B20" s="2" t="s">
        <v>9</v>
      </c>
      <c r="C20" s="4">
        <v>2898.15</v>
      </c>
      <c r="D20" s="4">
        <v>996.10</v>
      </c>
      <c r="E20" s="4">
        <v>3078.30</v>
      </c>
      <c r="F20" s="4">
        <v>2833.28</v>
      </c>
      <c r="G20" s="4">
        <v>4190.34</v>
      </c>
      <c r="H20" s="4">
        <v>4906.95</v>
      </c>
      <c r="I20" s="4">
        <v>3811.04</v>
      </c>
      <c r="J20" s="4">
        <v>1740.86</v>
      </c>
      <c r="K20" s="4">
        <v>7242.22</v>
      </c>
      <c r="L20" s="4">
        <v>7423.21</v>
      </c>
      <c r="M20" s="4">
        <v>7446.25</v>
      </c>
      <c r="N20" s="4">
        <v>616.54</v>
      </c>
      <c r="O20" s="4">
        <v>1519.42</v>
      </c>
      <c r="P20" s="4">
        <v>2936.83</v>
      </c>
      <c r="Q20" s="4">
        <v>7235.41</v>
      </c>
      <c r="R20" s="4">
        <v>2030.17</v>
      </c>
      <c r="S20" s="4">
        <v>1622.93</v>
      </c>
      <c r="T20" s="4">
        <v>968.30</v>
      </c>
      <c r="U20" s="4">
        <v>2478.96</v>
      </c>
      <c r="V20" s="4">
        <v>2578.84</v>
      </c>
      <c r="W20" s="4">
        <v>2629.94</v>
      </c>
      <c r="X20" s="4">
        <v>1587.77</v>
      </c>
      <c r="Y20" s="4">
        <v>11397.28</v>
      </c>
      <c r="Z20" s="4">
        <v>3566.21</v>
      </c>
      <c r="AA20" s="4">
        <v>2601.75</v>
      </c>
      <c r="AB20" s="4">
        <v>1840.71</v>
      </c>
      <c r="AC20" s="4">
        <v>1926.23</v>
      </c>
      <c r="AD20" s="4">
        <v>4002.53</v>
      </c>
      <c r="AE20" s="4">
        <v>6203.83</v>
      </c>
      <c r="AF20" s="4">
        <v>16471.54</v>
      </c>
      <c r="AG20" s="4">
        <v>2163.83</v>
      </c>
      <c r="AH20" s="4">
        <v>11824.67</v>
      </c>
      <c r="AI20" s="4">
        <v>6038</v>
      </c>
      <c r="AJ20" s="4">
        <v>12247.68</v>
      </c>
      <c r="AK20" s="4">
        <v>3530.62</v>
      </c>
      <c r="AL20" s="4">
        <v>6965.71</v>
      </c>
      <c r="AN20" s="5">
        <f t="shared" si="0"/>
        <v>47183.240000000005</v>
      </c>
      <c r="AO20" s="5">
        <f t="shared" si="1"/>
        <v>40552.06</v>
      </c>
      <c r="AP20" s="5">
        <f t="shared" si="2"/>
        <v>75817.100000000006</v>
      </c>
    </row>
    <row r="21" spans="1:42" ht="14.5">
      <c r="A21" s="2">
        <v>571</v>
      </c>
      <c r="B21" s="2" t="s">
        <v>10</v>
      </c>
      <c r="C21" s="4">
        <v>927.18</v>
      </c>
      <c r="D21" s="4">
        <v>1504.16</v>
      </c>
      <c r="E21" s="4">
        <v>0</v>
      </c>
      <c r="F21" s="4">
        <v>3.01</v>
      </c>
      <c r="G21" s="4">
        <v>448.75</v>
      </c>
      <c r="H21" s="4">
        <v>0</v>
      </c>
      <c r="I21" s="4">
        <v>915.75</v>
      </c>
      <c r="J21" s="4">
        <v>1754.95</v>
      </c>
      <c r="K21" s="4">
        <v>839.47</v>
      </c>
      <c r="L21" s="4">
        <v>0</v>
      </c>
      <c r="M21" s="4">
        <v>590.45000000000005</v>
      </c>
      <c r="N21" s="4">
        <v>4505.70</v>
      </c>
      <c r="O21" s="4">
        <v>2748.01</v>
      </c>
      <c r="P21" s="4">
        <v>1475.21</v>
      </c>
      <c r="Q21" s="4">
        <v>0</v>
      </c>
      <c r="R21" s="4">
        <v>1003.49</v>
      </c>
      <c r="S21" s="4">
        <v>93.29</v>
      </c>
      <c r="T21" s="4">
        <v>3507.86</v>
      </c>
      <c r="U21" s="4">
        <v>0</v>
      </c>
      <c r="V21" s="4">
        <v>2139.8200000000002</v>
      </c>
      <c r="W21" s="4">
        <v>2313.08</v>
      </c>
      <c r="X21" s="4">
        <v>3288.78</v>
      </c>
      <c r="Y21" s="4">
        <v>40</v>
      </c>
      <c r="Z21" s="4">
        <v>785.21</v>
      </c>
      <c r="AA21" s="4">
        <v>2196.58</v>
      </c>
      <c r="AB21" s="4">
        <v>1050.6300000000001</v>
      </c>
      <c r="AC21" s="4">
        <v>0</v>
      </c>
      <c r="AD21" s="4">
        <v>0</v>
      </c>
      <c r="AE21" s="4">
        <v>0</v>
      </c>
      <c r="AF21" s="4">
        <v>170.46</v>
      </c>
      <c r="AG21" s="4">
        <v>1719.77</v>
      </c>
      <c r="AH21" s="4">
        <v>4686.3100000000004</v>
      </c>
      <c r="AI21" s="4">
        <v>1079.5999999999999</v>
      </c>
      <c r="AJ21" s="4">
        <v>0</v>
      </c>
      <c r="AK21" s="4">
        <v>0</v>
      </c>
      <c r="AL21" s="4">
        <v>831.53</v>
      </c>
      <c r="AN21" s="5">
        <f t="shared" si="0"/>
        <v>11489.42</v>
      </c>
      <c r="AO21" s="5">
        <f t="shared" si="1"/>
        <v>17394.75</v>
      </c>
      <c r="AP21" s="5">
        <f t="shared" si="2"/>
        <v>11734.88</v>
      </c>
    </row>
    <row r="22" spans="1:42" ht="14.5">
      <c r="A22" s="2">
        <v>572</v>
      </c>
      <c r="B22" s="2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5">
        <f t="shared" si="0"/>
        <v>0</v>
      </c>
      <c r="AO22" s="5">
        <f t="shared" si="1"/>
        <v>0</v>
      </c>
      <c r="AP22" s="5">
        <f t="shared" si="2"/>
        <v>0</v>
      </c>
    </row>
    <row r="23" spans="1:42" ht="14.5">
      <c r="A23" s="2">
        <v>573</v>
      </c>
      <c r="B23" s="2" t="s">
        <v>12</v>
      </c>
      <c r="C23" s="4">
        <v>29.90</v>
      </c>
      <c r="D23" s="4">
        <v>98.49</v>
      </c>
      <c r="E23" s="4">
        <v>291.82</v>
      </c>
      <c r="F23" s="4">
        <v>150.38</v>
      </c>
      <c r="G23" s="4">
        <v>38.369999999999997</v>
      </c>
      <c r="H23" s="4">
        <v>20.44</v>
      </c>
      <c r="I23" s="4">
        <v>93.58</v>
      </c>
      <c r="J23" s="4">
        <v>74.650000000000006</v>
      </c>
      <c r="K23" s="4">
        <v>33.01</v>
      </c>
      <c r="L23" s="4">
        <v>51.23</v>
      </c>
      <c r="M23" s="4">
        <v>91.51</v>
      </c>
      <c r="N23" s="4">
        <v>111.24</v>
      </c>
      <c r="O23" s="4">
        <v>31.96</v>
      </c>
      <c r="P23" s="4">
        <v>183.84</v>
      </c>
      <c r="Q23" s="4">
        <v>153.21</v>
      </c>
      <c r="R23" s="4">
        <v>117.24</v>
      </c>
      <c r="S23" s="4">
        <v>178.30</v>
      </c>
      <c r="T23" s="4">
        <v>18.44</v>
      </c>
      <c r="U23" s="4">
        <v>171.92</v>
      </c>
      <c r="V23" s="4">
        <v>150.11000000000001</v>
      </c>
      <c r="W23" s="4">
        <v>45.72</v>
      </c>
      <c r="X23" s="4">
        <v>108.39</v>
      </c>
      <c r="Y23" s="4">
        <v>122.87</v>
      </c>
      <c r="Z23" s="4">
        <v>119.55</v>
      </c>
      <c r="AA23" s="4">
        <v>51.64</v>
      </c>
      <c r="AB23" s="4">
        <v>13.27</v>
      </c>
      <c r="AC23" s="4">
        <v>10.66</v>
      </c>
      <c r="AD23" s="4">
        <v>26.24</v>
      </c>
      <c r="AE23" s="4">
        <v>91.83</v>
      </c>
      <c r="AF23" s="4">
        <v>74.41</v>
      </c>
      <c r="AG23" s="4">
        <v>41.94</v>
      </c>
      <c r="AH23" s="4">
        <v>13.19</v>
      </c>
      <c r="AI23" s="4">
        <v>51.45</v>
      </c>
      <c r="AJ23" s="4">
        <v>16.97</v>
      </c>
      <c r="AK23" s="4">
        <v>43.65</v>
      </c>
      <c r="AL23" s="4">
        <v>106.38</v>
      </c>
      <c r="AN23" s="5">
        <f t="shared" si="0"/>
        <v>1084.6199999999999</v>
      </c>
      <c r="AO23" s="5">
        <f t="shared" si="1"/>
        <v>1401.55</v>
      </c>
      <c r="AP23" s="5">
        <f t="shared" si="2"/>
        <v>541.62999999999988</v>
      </c>
    </row>
    <row r="24" spans="1:42" ht="14.5">
      <c r="A24" s="2">
        <v>580</v>
      </c>
      <c r="B24" s="2" t="s">
        <v>13</v>
      </c>
      <c r="C24" s="4">
        <v>220.37</v>
      </c>
      <c r="D24" s="4">
        <v>-76.959999999999994</v>
      </c>
      <c r="E24" s="4">
        <v>142.02000000000001</v>
      </c>
      <c r="F24" s="4">
        <v>407.26</v>
      </c>
      <c r="G24" s="4">
        <v>97.96</v>
      </c>
      <c r="H24" s="4">
        <v>361.83</v>
      </c>
      <c r="I24" s="4">
        <v>936.31</v>
      </c>
      <c r="J24" s="4">
        <v>456.74</v>
      </c>
      <c r="K24" s="4">
        <v>919.37</v>
      </c>
      <c r="L24" s="4">
        <v>210.15</v>
      </c>
      <c r="M24" s="4">
        <v>600.91</v>
      </c>
      <c r="N24" s="4">
        <v>416.26</v>
      </c>
      <c r="O24" s="4">
        <v>295.89</v>
      </c>
      <c r="P24" s="4">
        <v>1197.1300000000001</v>
      </c>
      <c r="Q24" s="4">
        <v>128.07</v>
      </c>
      <c r="R24" s="4">
        <v>2.58</v>
      </c>
      <c r="S24" s="4">
        <v>-58.28</v>
      </c>
      <c r="T24" s="4">
        <v>2.58</v>
      </c>
      <c r="U24" s="4">
        <v>20.04</v>
      </c>
      <c r="V24" s="4">
        <v>357.51</v>
      </c>
      <c r="W24" s="4">
        <v>424.03</v>
      </c>
      <c r="X24" s="4">
        <v>150.09</v>
      </c>
      <c r="Y24" s="4">
        <v>543.54</v>
      </c>
      <c r="Z24" s="4">
        <v>116.21</v>
      </c>
      <c r="AA24" s="4">
        <v>310.64999999999998</v>
      </c>
      <c r="AB24" s="4">
        <v>341.70</v>
      </c>
      <c r="AC24" s="4">
        <v>189.14</v>
      </c>
      <c r="AD24" s="4">
        <v>174.05</v>
      </c>
      <c r="AE24" s="4">
        <v>337.21</v>
      </c>
      <c r="AF24" s="4">
        <v>310.95999999999998</v>
      </c>
      <c r="AG24" s="4">
        <v>423.05</v>
      </c>
      <c r="AH24" s="4">
        <v>404.54</v>
      </c>
      <c r="AI24" s="4">
        <v>427.72</v>
      </c>
      <c r="AJ24" s="4">
        <v>220.38</v>
      </c>
      <c r="AK24" s="4">
        <v>459.28</v>
      </c>
      <c r="AL24" s="4">
        <v>581.44000000000005</v>
      </c>
      <c r="AN24" s="5">
        <f t="shared" si="0"/>
        <v>4692.22</v>
      </c>
      <c r="AO24" s="5">
        <f t="shared" si="1"/>
        <v>3179.39</v>
      </c>
      <c r="AP24" s="5">
        <f t="shared" si="2"/>
        <v>4180.1200000000008</v>
      </c>
    </row>
    <row r="25" spans="1:42" ht="14.5">
      <c r="A25" s="2">
        <v>581</v>
      </c>
      <c r="B25" s="2" t="s">
        <v>14</v>
      </c>
      <c r="C25" s="4">
        <v>578.29999999999995</v>
      </c>
      <c r="D25" s="4">
        <v>798.99</v>
      </c>
      <c r="E25" s="4">
        <v>680.01</v>
      </c>
      <c r="F25" s="4">
        <v>1300.3499999999999</v>
      </c>
      <c r="G25" s="4">
        <v>867.76</v>
      </c>
      <c r="H25" s="4">
        <v>693.15</v>
      </c>
      <c r="I25" s="4">
        <v>677.55</v>
      </c>
      <c r="J25" s="4">
        <v>892.80</v>
      </c>
      <c r="K25" s="4">
        <v>892.19</v>
      </c>
      <c r="L25" s="4">
        <v>1065.5899999999999</v>
      </c>
      <c r="M25" s="4">
        <v>922.87</v>
      </c>
      <c r="N25" s="4">
        <v>830.39</v>
      </c>
      <c r="O25" s="4">
        <v>1196.08</v>
      </c>
      <c r="P25" s="4">
        <v>1010.93</v>
      </c>
      <c r="Q25" s="4">
        <v>957.50</v>
      </c>
      <c r="R25" s="4">
        <v>700.52</v>
      </c>
      <c r="S25" s="4">
        <v>932.05</v>
      </c>
      <c r="T25" s="4">
        <v>1089.94</v>
      </c>
      <c r="U25" s="4">
        <v>2037.24</v>
      </c>
      <c r="V25" s="4">
        <v>1131.1199999999999</v>
      </c>
      <c r="W25" s="4">
        <v>1169.18</v>
      </c>
      <c r="X25" s="4">
        <v>1060.3900000000001</v>
      </c>
      <c r="Y25" s="4">
        <v>1128</v>
      </c>
      <c r="Z25" s="4">
        <v>551.48</v>
      </c>
      <c r="AA25" s="4">
        <v>1467.27</v>
      </c>
      <c r="AB25" s="4">
        <v>407.07</v>
      </c>
      <c r="AC25" s="4">
        <v>379.18</v>
      </c>
      <c r="AD25" s="4">
        <v>656.78</v>
      </c>
      <c r="AE25" s="4">
        <v>217.36</v>
      </c>
      <c r="AF25" s="4">
        <v>836.66</v>
      </c>
      <c r="AG25" s="4">
        <v>2042.51</v>
      </c>
      <c r="AH25" s="4">
        <v>854.78</v>
      </c>
      <c r="AI25" s="4">
        <v>286.16000000000003</v>
      </c>
      <c r="AJ25" s="4">
        <v>142.44999999999999</v>
      </c>
      <c r="AK25" s="4">
        <v>153.16999999999999</v>
      </c>
      <c r="AL25" s="4">
        <v>1198.75</v>
      </c>
      <c r="AN25" s="5">
        <f t="shared" si="0"/>
        <v>10199.950000000001</v>
      </c>
      <c r="AO25" s="5">
        <f t="shared" si="1"/>
        <v>12964.43</v>
      </c>
      <c r="AP25" s="5">
        <f t="shared" si="2"/>
        <v>8642.14</v>
      </c>
    </row>
    <row r="26" spans="1:42" ht="14.5">
      <c r="A26" s="2">
        <v>582</v>
      </c>
      <c r="B26" s="2" t="s">
        <v>15</v>
      </c>
      <c r="C26" s="4">
        <v>672.09</v>
      </c>
      <c r="D26" s="4">
        <v>743.12</v>
      </c>
      <c r="E26" s="4">
        <v>623.08000000000004</v>
      </c>
      <c r="F26" s="4">
        <v>1072.8599999999999</v>
      </c>
      <c r="G26" s="4">
        <v>741.44</v>
      </c>
      <c r="H26" s="4">
        <v>678.61</v>
      </c>
      <c r="I26" s="4">
        <v>683.89</v>
      </c>
      <c r="J26" s="4">
        <v>934.17</v>
      </c>
      <c r="K26" s="4">
        <v>893.71</v>
      </c>
      <c r="L26" s="4">
        <v>411.39</v>
      </c>
      <c r="M26" s="4">
        <v>926.51</v>
      </c>
      <c r="N26" s="4">
        <v>842.01</v>
      </c>
      <c r="O26" s="4">
        <v>852.98</v>
      </c>
      <c r="P26" s="4">
        <v>1039.3699999999999</v>
      </c>
      <c r="Q26" s="4">
        <v>978.57</v>
      </c>
      <c r="R26" s="4">
        <v>705.71</v>
      </c>
      <c r="S26" s="4">
        <v>860.41</v>
      </c>
      <c r="T26" s="4">
        <v>705.13</v>
      </c>
      <c r="U26" s="4">
        <v>896.25</v>
      </c>
      <c r="V26" s="4">
        <v>478.16</v>
      </c>
      <c r="W26" s="4">
        <v>1196.44</v>
      </c>
      <c r="X26" s="4">
        <v>1070.27</v>
      </c>
      <c r="Y26" s="4">
        <v>991.03</v>
      </c>
      <c r="Z26" s="4">
        <v>585.47</v>
      </c>
      <c r="AA26" s="4">
        <v>1219.45</v>
      </c>
      <c r="AB26" s="4">
        <v>420.15</v>
      </c>
      <c r="AC26" s="4">
        <v>397.18</v>
      </c>
      <c r="AD26" s="4">
        <v>656.78</v>
      </c>
      <c r="AE26" s="4">
        <v>218.49</v>
      </c>
      <c r="AF26" s="4">
        <v>375.17</v>
      </c>
      <c r="AG26" s="4">
        <v>458.73</v>
      </c>
      <c r="AH26" s="4">
        <v>702.78</v>
      </c>
      <c r="AI26" s="4">
        <v>529.01</v>
      </c>
      <c r="AJ26" s="4">
        <v>165.78</v>
      </c>
      <c r="AK26" s="4">
        <v>272.11</v>
      </c>
      <c r="AL26" s="4">
        <v>1319.17</v>
      </c>
      <c r="AN26" s="5">
        <f t="shared" si="0"/>
        <v>9222.880000000001</v>
      </c>
      <c r="AO26" s="5">
        <f t="shared" si="1"/>
        <v>10359.790000000001</v>
      </c>
      <c r="AP26" s="5">
        <f t="shared" si="2"/>
        <v>6734.80</v>
      </c>
    </row>
    <row r="27" spans="1:42" ht="14.5">
      <c r="A27" s="2">
        <v>583</v>
      </c>
      <c r="B27" s="2" t="s">
        <v>16</v>
      </c>
      <c r="C27" s="4">
        <v>8528.0499999999993</v>
      </c>
      <c r="D27" s="4">
        <v>10831.16</v>
      </c>
      <c r="E27" s="4">
        <v>7393.85</v>
      </c>
      <c r="F27" s="4">
        <v>16459.68</v>
      </c>
      <c r="G27" s="4">
        <v>10024.18</v>
      </c>
      <c r="H27" s="4">
        <v>18752.89</v>
      </c>
      <c r="I27" s="4">
        <v>16224.02</v>
      </c>
      <c r="J27" s="4">
        <v>15702.42</v>
      </c>
      <c r="K27" s="4">
        <v>18881.87</v>
      </c>
      <c r="L27" s="4">
        <v>12161.46</v>
      </c>
      <c r="M27" s="4">
        <v>7934.28</v>
      </c>
      <c r="N27" s="4">
        <v>8419.89</v>
      </c>
      <c r="O27" s="4">
        <v>16123.55</v>
      </c>
      <c r="P27" s="4">
        <v>13290.10</v>
      </c>
      <c r="Q27" s="4">
        <v>15121.42</v>
      </c>
      <c r="R27" s="4">
        <v>7451.23</v>
      </c>
      <c r="S27" s="4">
        <v>6936.27</v>
      </c>
      <c r="T27" s="4">
        <v>10935.08</v>
      </c>
      <c r="U27" s="4">
        <v>17640.189999999999</v>
      </c>
      <c r="V27" s="4">
        <v>11978.87</v>
      </c>
      <c r="W27" s="4">
        <v>26968.90</v>
      </c>
      <c r="X27" s="4">
        <v>9701.61</v>
      </c>
      <c r="Y27" s="4">
        <v>6216.73</v>
      </c>
      <c r="Z27" s="4">
        <v>9387.11</v>
      </c>
      <c r="AA27" s="4">
        <v>11786.60</v>
      </c>
      <c r="AB27" s="4">
        <v>12799.51</v>
      </c>
      <c r="AC27" s="4">
        <v>7209.53</v>
      </c>
      <c r="AD27" s="4">
        <v>10322.73</v>
      </c>
      <c r="AE27" s="4">
        <v>7537.41</v>
      </c>
      <c r="AF27" s="4">
        <v>18692.40</v>
      </c>
      <c r="AG27" s="4">
        <v>15139.03</v>
      </c>
      <c r="AH27" s="4">
        <v>22800.80</v>
      </c>
      <c r="AI27" s="4">
        <v>16013.68</v>
      </c>
      <c r="AJ27" s="4">
        <v>7931.94</v>
      </c>
      <c r="AK27" s="4">
        <v>8603.85</v>
      </c>
      <c r="AL27" s="4">
        <v>16084.89</v>
      </c>
      <c r="AN27" s="5">
        <f t="shared" si="0"/>
        <v>151313.75</v>
      </c>
      <c r="AO27" s="5">
        <f t="shared" si="1"/>
        <v>151751.06000000006</v>
      </c>
      <c r="AP27" s="5">
        <f t="shared" si="2"/>
        <v>154922.37</v>
      </c>
    </row>
    <row r="28" spans="1:42" ht="14.5">
      <c r="A28" s="2">
        <v>584</v>
      </c>
      <c r="B28" s="2" t="s">
        <v>17</v>
      </c>
      <c r="C28" s="4">
        <v>1173.1300000000001</v>
      </c>
      <c r="D28" s="4">
        <v>5865.12</v>
      </c>
      <c r="E28" s="4">
        <v>1781.12</v>
      </c>
      <c r="F28" s="4">
        <v>5882.38</v>
      </c>
      <c r="G28" s="4">
        <v>7378.24</v>
      </c>
      <c r="H28" s="4">
        <v>6253.13</v>
      </c>
      <c r="I28" s="4">
        <v>7142.04</v>
      </c>
      <c r="J28" s="4">
        <v>5359.91</v>
      </c>
      <c r="K28" s="4">
        <v>2766.72</v>
      </c>
      <c r="L28" s="4">
        <v>2750.98</v>
      </c>
      <c r="M28" s="4">
        <v>2714.40</v>
      </c>
      <c r="N28" s="4">
        <v>847.72</v>
      </c>
      <c r="O28" s="4">
        <v>4038.16</v>
      </c>
      <c r="P28" s="4">
        <v>2307.46</v>
      </c>
      <c r="Q28" s="4">
        <v>5045.7700000000004</v>
      </c>
      <c r="R28" s="4">
        <v>3490.14</v>
      </c>
      <c r="S28" s="4">
        <v>1814.89</v>
      </c>
      <c r="T28" s="4">
        <v>2513.69</v>
      </c>
      <c r="U28" s="4">
        <v>5398.07</v>
      </c>
      <c r="V28" s="4">
        <v>4477.6000000000004</v>
      </c>
      <c r="W28" s="4">
        <v>8190.48</v>
      </c>
      <c r="X28" s="4">
        <v>3412.74</v>
      </c>
      <c r="Y28" s="4">
        <v>3839.01</v>
      </c>
      <c r="Z28" s="4">
        <v>2725.32</v>
      </c>
      <c r="AA28" s="4">
        <v>2146.63</v>
      </c>
      <c r="AB28" s="4">
        <v>3084.29</v>
      </c>
      <c r="AC28" s="4">
        <v>1137.80</v>
      </c>
      <c r="AD28" s="4">
        <v>2210.64</v>
      </c>
      <c r="AE28" s="4">
        <v>3241.09</v>
      </c>
      <c r="AF28" s="4">
        <v>3802.50</v>
      </c>
      <c r="AG28" s="4">
        <v>7838.20</v>
      </c>
      <c r="AH28" s="4">
        <v>5383.86</v>
      </c>
      <c r="AI28" s="4">
        <v>2023.27</v>
      </c>
      <c r="AJ28" s="4">
        <v>2054.31</v>
      </c>
      <c r="AK28" s="4">
        <v>1213.8499999999999</v>
      </c>
      <c r="AL28" s="4">
        <v>2176.9299999999998</v>
      </c>
      <c r="AN28" s="5">
        <f t="shared" si="0"/>
        <v>49914.89</v>
      </c>
      <c r="AO28" s="5">
        <f t="shared" si="1"/>
        <v>47253.329999999994</v>
      </c>
      <c r="AP28" s="5">
        <f t="shared" si="2"/>
        <v>36313.370000000003</v>
      </c>
    </row>
    <row r="29" spans="1:42" ht="14.5">
      <c r="A29" s="2">
        <v>585</v>
      </c>
      <c r="B29" s="2" t="s">
        <v>18</v>
      </c>
      <c r="C29" s="4">
        <v>0</v>
      </c>
      <c r="D29" s="4">
        <v>78.680000000000007</v>
      </c>
      <c r="E29" s="4">
        <v>0</v>
      </c>
      <c r="F29" s="4">
        <v>46.87</v>
      </c>
      <c r="G29" s="4">
        <v>25.18</v>
      </c>
      <c r="H29" s="4">
        <v>12.77</v>
      </c>
      <c r="I29" s="4">
        <v>143.80000000000001</v>
      </c>
      <c r="J29" s="4">
        <v>84.13</v>
      </c>
      <c r="K29" s="4">
        <v>17.59</v>
      </c>
      <c r="L29" s="4">
        <v>30.18</v>
      </c>
      <c r="M29" s="4">
        <v>54.74</v>
      </c>
      <c r="N29" s="4">
        <v>94.83</v>
      </c>
      <c r="O29" s="4">
        <v>72.709999999999994</v>
      </c>
      <c r="P29" s="4">
        <v>105.42</v>
      </c>
      <c r="Q29" s="4">
        <v>33.770000000000003</v>
      </c>
      <c r="R29" s="4">
        <v>9.2100000000000009</v>
      </c>
      <c r="S29" s="4">
        <v>27.49</v>
      </c>
      <c r="T29" s="4">
        <v>81.459999999999994</v>
      </c>
      <c r="U29" s="4">
        <v>23.52</v>
      </c>
      <c r="V29" s="4">
        <v>0</v>
      </c>
      <c r="W29" s="4">
        <v>15.27</v>
      </c>
      <c r="X29" s="4">
        <v>0</v>
      </c>
      <c r="Y29" s="4">
        <v>0</v>
      </c>
      <c r="Z29" s="4">
        <v>28.26</v>
      </c>
      <c r="AA29" s="4">
        <v>0</v>
      </c>
      <c r="AB29" s="4">
        <v>27.08</v>
      </c>
      <c r="AC29" s="4">
        <v>46.18</v>
      </c>
      <c r="AD29" s="4">
        <v>87.86</v>
      </c>
      <c r="AE29" s="4">
        <v>46.03</v>
      </c>
      <c r="AF29" s="4">
        <v>103.39</v>
      </c>
      <c r="AG29" s="4">
        <v>211.80</v>
      </c>
      <c r="AH29" s="4">
        <v>15.15</v>
      </c>
      <c r="AI29" s="4">
        <v>57.66</v>
      </c>
      <c r="AJ29" s="4">
        <v>16.45</v>
      </c>
      <c r="AK29" s="4">
        <v>141.44</v>
      </c>
      <c r="AL29" s="4">
        <v>201.53</v>
      </c>
      <c r="AN29" s="5">
        <f t="shared" si="0"/>
        <v>588.7700000000001</v>
      </c>
      <c r="AO29" s="5">
        <f t="shared" si="1"/>
        <v>397.10999999999996</v>
      </c>
      <c r="AP29" s="5">
        <f t="shared" si="2"/>
        <v>954.57</v>
      </c>
    </row>
    <row r="30" spans="1:42" ht="14.5">
      <c r="A30" s="2">
        <v>586</v>
      </c>
      <c r="B30" s="2" t="s">
        <v>19</v>
      </c>
      <c r="C30" s="4">
        <v>3027.60</v>
      </c>
      <c r="D30" s="4">
        <v>2610.35</v>
      </c>
      <c r="E30" s="4">
        <v>1536.07</v>
      </c>
      <c r="F30" s="4">
        <v>2515.02</v>
      </c>
      <c r="G30" s="4">
        <v>2401.5300000000002</v>
      </c>
      <c r="H30" s="4">
        <v>2252.21</v>
      </c>
      <c r="I30" s="4">
        <v>2968.20</v>
      </c>
      <c r="J30" s="4">
        <v>3846.78</v>
      </c>
      <c r="K30" s="4">
        <v>4463.1000000000004</v>
      </c>
      <c r="L30" s="4">
        <v>2475.84</v>
      </c>
      <c r="M30" s="4">
        <v>2340.66</v>
      </c>
      <c r="N30" s="4">
        <v>2065.10</v>
      </c>
      <c r="O30" s="4">
        <v>1649.03</v>
      </c>
      <c r="P30" s="4">
        <v>2687.65</v>
      </c>
      <c r="Q30" s="4">
        <v>3247.08</v>
      </c>
      <c r="R30" s="4">
        <v>1140.93</v>
      </c>
      <c r="S30" s="4">
        <v>2852.65</v>
      </c>
      <c r="T30" s="4">
        <v>2237.7399999999998</v>
      </c>
      <c r="U30" s="4">
        <v>1983.88</v>
      </c>
      <c r="V30" s="4">
        <v>2522.3000000000002</v>
      </c>
      <c r="W30" s="4">
        <v>3484.27</v>
      </c>
      <c r="X30" s="4">
        <v>1997.90</v>
      </c>
      <c r="Y30" s="4">
        <v>1726.12</v>
      </c>
      <c r="Z30" s="4">
        <v>1530.50</v>
      </c>
      <c r="AA30" s="4">
        <v>459.32</v>
      </c>
      <c r="AB30" s="4">
        <v>1414.21</v>
      </c>
      <c r="AC30" s="4">
        <v>2329.60</v>
      </c>
      <c r="AD30" s="4">
        <v>1364.07</v>
      </c>
      <c r="AE30" s="4">
        <v>964.68</v>
      </c>
      <c r="AF30" s="4">
        <v>1978.21</v>
      </c>
      <c r="AG30" s="4">
        <v>1842.89</v>
      </c>
      <c r="AH30" s="4">
        <v>9120.09</v>
      </c>
      <c r="AI30" s="4">
        <v>6675.81</v>
      </c>
      <c r="AJ30" s="4">
        <v>4118.88</v>
      </c>
      <c r="AK30" s="4">
        <v>3564.13</v>
      </c>
      <c r="AL30" s="4">
        <v>11054.36</v>
      </c>
      <c r="AN30" s="5">
        <f t="shared" si="0"/>
        <v>32502.46</v>
      </c>
      <c r="AO30" s="5">
        <f t="shared" si="1"/>
        <v>27060.05</v>
      </c>
      <c r="AP30" s="5">
        <f t="shared" si="2"/>
        <v>44886.25</v>
      </c>
    </row>
    <row r="31" spans="1:42" ht="14.5">
      <c r="A31" s="2">
        <v>587</v>
      </c>
      <c r="B31" s="2" t="s">
        <v>20</v>
      </c>
      <c r="C31" s="4">
        <v>2787.57</v>
      </c>
      <c r="D31" s="4">
        <v>2806.88</v>
      </c>
      <c r="E31" s="4">
        <v>3934.05</v>
      </c>
      <c r="F31" s="4">
        <v>4263.26</v>
      </c>
      <c r="G31" s="4">
        <v>2136.04</v>
      </c>
      <c r="H31" s="4">
        <v>2584.7399999999998</v>
      </c>
      <c r="I31" s="4">
        <v>3391.86</v>
      </c>
      <c r="J31" s="4">
        <v>3998.43</v>
      </c>
      <c r="K31" s="4">
        <v>3584.32</v>
      </c>
      <c r="L31" s="4">
        <v>3435.01</v>
      </c>
      <c r="M31" s="4">
        <v>1724.32</v>
      </c>
      <c r="N31" s="4">
        <v>1353.69</v>
      </c>
      <c r="O31" s="4">
        <v>1693.64</v>
      </c>
      <c r="P31" s="4">
        <v>2608.7199999999998</v>
      </c>
      <c r="Q31" s="4">
        <v>3653</v>
      </c>
      <c r="R31" s="4">
        <v>1943.27</v>
      </c>
      <c r="S31" s="4">
        <v>2007.40</v>
      </c>
      <c r="T31" s="4">
        <v>1765.30</v>
      </c>
      <c r="U31" s="4">
        <v>3521.64</v>
      </c>
      <c r="V31" s="4">
        <v>2002.21</v>
      </c>
      <c r="W31" s="4">
        <v>4405.5600000000004</v>
      </c>
      <c r="X31" s="4">
        <v>2850.84</v>
      </c>
      <c r="Y31" s="4">
        <v>1118.52</v>
      </c>
      <c r="Z31" s="4">
        <v>1207.22</v>
      </c>
      <c r="AA31" s="4">
        <v>1432.09</v>
      </c>
      <c r="AB31" s="4">
        <v>2435.77</v>
      </c>
      <c r="AC31" s="4">
        <v>4409.12</v>
      </c>
      <c r="AD31" s="4">
        <v>1831.96</v>
      </c>
      <c r="AE31" s="4">
        <v>1343.98</v>
      </c>
      <c r="AF31" s="4">
        <v>3424.67</v>
      </c>
      <c r="AG31" s="4">
        <v>3177.08</v>
      </c>
      <c r="AH31" s="4">
        <v>4093.99</v>
      </c>
      <c r="AI31" s="4">
        <v>4262.71</v>
      </c>
      <c r="AJ31" s="4">
        <v>3517.07</v>
      </c>
      <c r="AK31" s="4">
        <v>5827.83</v>
      </c>
      <c r="AL31" s="4">
        <v>6575.19</v>
      </c>
      <c r="AN31" s="5">
        <f t="shared" si="0"/>
        <v>36000.170000000006</v>
      </c>
      <c r="AO31" s="5">
        <f t="shared" si="1"/>
        <v>28777.32</v>
      </c>
      <c r="AP31" s="5">
        <f t="shared" si="2"/>
        <v>42331.46</v>
      </c>
    </row>
    <row r="32" spans="1:42" ht="14.5">
      <c r="A32" s="2">
        <v>588</v>
      </c>
      <c r="B32" s="2" t="s">
        <v>21</v>
      </c>
      <c r="C32" s="4">
        <v>240.17</v>
      </c>
      <c r="D32" s="4">
        <v>1194.25</v>
      </c>
      <c r="E32" s="4">
        <v>2121.04</v>
      </c>
      <c r="F32" s="4">
        <v>584.86</v>
      </c>
      <c r="G32" s="4">
        <v>2168.16</v>
      </c>
      <c r="H32" s="4">
        <v>834.37</v>
      </c>
      <c r="I32" s="4">
        <v>1141.3599999999999</v>
      </c>
      <c r="J32" s="4">
        <v>416.54</v>
      </c>
      <c r="K32" s="4">
        <v>28628.23</v>
      </c>
      <c r="L32" s="4">
        <v>2716.66</v>
      </c>
      <c r="M32" s="4">
        <v>3434.90</v>
      </c>
      <c r="N32" s="4">
        <v>3854.17</v>
      </c>
      <c r="O32" s="4">
        <v>187.08</v>
      </c>
      <c r="P32" s="4">
        <v>467.73</v>
      </c>
      <c r="Q32" s="4">
        <v>4094.79</v>
      </c>
      <c r="R32" s="4">
        <v>1567.62</v>
      </c>
      <c r="S32" s="4">
        <v>2138.19</v>
      </c>
      <c r="T32" s="4">
        <v>618.53</v>
      </c>
      <c r="U32" s="4">
        <v>347.60</v>
      </c>
      <c r="V32" s="4">
        <v>1283.99</v>
      </c>
      <c r="W32" s="4">
        <v>2081.02</v>
      </c>
      <c r="X32" s="4">
        <v>1090.43</v>
      </c>
      <c r="Y32" s="4">
        <v>1910.39</v>
      </c>
      <c r="Z32" s="4">
        <v>1106.83</v>
      </c>
      <c r="AA32" s="4">
        <v>89.24</v>
      </c>
      <c r="AB32" s="4">
        <v>2506.36</v>
      </c>
      <c r="AC32" s="4">
        <v>3746.03</v>
      </c>
      <c r="AD32" s="4">
        <v>627.25</v>
      </c>
      <c r="AE32" s="4">
        <v>410.52</v>
      </c>
      <c r="AF32" s="4">
        <v>1358.93</v>
      </c>
      <c r="AG32" s="4">
        <v>1216.3499999999999</v>
      </c>
      <c r="AH32" s="4">
        <v>7074.49</v>
      </c>
      <c r="AI32" s="4">
        <v>2640.49</v>
      </c>
      <c r="AJ32" s="4">
        <v>2669.76</v>
      </c>
      <c r="AK32" s="4">
        <v>1647.21</v>
      </c>
      <c r="AL32" s="4">
        <v>1458.59</v>
      </c>
      <c r="AN32" s="5">
        <f t="shared" si="0"/>
        <v>47334.71</v>
      </c>
      <c r="AO32" s="5">
        <f t="shared" si="1"/>
        <v>16894.20</v>
      </c>
      <c r="AP32" s="5">
        <f t="shared" si="2"/>
        <v>25445.219999999998</v>
      </c>
    </row>
    <row r="33" spans="1:42" ht="14.5">
      <c r="A33" s="2">
        <v>590</v>
      </c>
      <c r="B33" s="2" t="s">
        <v>22</v>
      </c>
      <c r="C33" s="4">
        <v>306.88</v>
      </c>
      <c r="D33" s="4">
        <v>399.20</v>
      </c>
      <c r="E33" s="4">
        <v>373.35</v>
      </c>
      <c r="F33" s="4">
        <v>783.54</v>
      </c>
      <c r="G33" s="4">
        <v>1061.29</v>
      </c>
      <c r="H33" s="4">
        <v>495.14</v>
      </c>
      <c r="I33" s="4">
        <v>1326.92</v>
      </c>
      <c r="J33" s="4">
        <v>1249.02</v>
      </c>
      <c r="K33" s="4">
        <v>765.98</v>
      </c>
      <c r="L33" s="4">
        <v>517.89</v>
      </c>
      <c r="M33" s="4">
        <v>723.53</v>
      </c>
      <c r="N33" s="4">
        <v>498.76</v>
      </c>
      <c r="O33" s="4">
        <v>409.59</v>
      </c>
      <c r="P33" s="4">
        <v>1193.24</v>
      </c>
      <c r="Q33" s="4">
        <v>708.19</v>
      </c>
      <c r="R33" s="4">
        <v>526.07000000000005</v>
      </c>
      <c r="S33" s="4">
        <v>387.50</v>
      </c>
      <c r="T33" s="4">
        <v>392.73</v>
      </c>
      <c r="U33" s="4">
        <v>327.50</v>
      </c>
      <c r="V33" s="4">
        <v>534.35</v>
      </c>
      <c r="W33" s="4">
        <v>714.02</v>
      </c>
      <c r="X33" s="4">
        <v>509.66</v>
      </c>
      <c r="Y33" s="4">
        <v>632.22</v>
      </c>
      <c r="Z33" s="4">
        <v>253.48</v>
      </c>
      <c r="AA33" s="4">
        <v>397.06</v>
      </c>
      <c r="AB33" s="4">
        <v>696.54</v>
      </c>
      <c r="AC33" s="4">
        <v>1134.3699999999999</v>
      </c>
      <c r="AD33" s="4">
        <v>896.06</v>
      </c>
      <c r="AE33" s="4">
        <v>753.08</v>
      </c>
      <c r="AF33" s="4">
        <v>1829.45</v>
      </c>
      <c r="AG33" s="4">
        <v>851.25</v>
      </c>
      <c r="AH33" s="4">
        <v>1812.93</v>
      </c>
      <c r="AI33" s="4">
        <v>1515.36</v>
      </c>
      <c r="AJ33" s="4">
        <v>3002.57</v>
      </c>
      <c r="AK33" s="4">
        <v>1382.34</v>
      </c>
      <c r="AL33" s="4">
        <v>2225.6799999999998</v>
      </c>
      <c r="AN33" s="5">
        <f t="shared" si="0"/>
        <v>8501.50</v>
      </c>
      <c r="AO33" s="5">
        <f t="shared" si="1"/>
        <v>6588.55</v>
      </c>
      <c r="AP33" s="5">
        <f t="shared" si="2"/>
        <v>16496.689999999999</v>
      </c>
    </row>
    <row r="34" spans="1:42" ht="14.5">
      <c r="A34" s="2">
        <v>591</v>
      </c>
      <c r="B34" s="2" t="s">
        <v>23</v>
      </c>
      <c r="C34" s="4">
        <v>0</v>
      </c>
      <c r="D34" s="4">
        <v>105.12</v>
      </c>
      <c r="E34" s="4">
        <v>0</v>
      </c>
      <c r="F34" s="4">
        <v>315.81</v>
      </c>
      <c r="G34" s="4">
        <v>96.75</v>
      </c>
      <c r="H34" s="4">
        <v>241.40</v>
      </c>
      <c r="I34" s="4">
        <v>81.91</v>
      </c>
      <c r="J34" s="4">
        <v>310.02</v>
      </c>
      <c r="K34" s="4">
        <v>0</v>
      </c>
      <c r="L34" s="4">
        <v>209.15</v>
      </c>
      <c r="M34" s="4">
        <v>455.19</v>
      </c>
      <c r="N34" s="4">
        <v>0</v>
      </c>
      <c r="O34" s="4">
        <v>81.11</v>
      </c>
      <c r="P34" s="4">
        <v>163.87</v>
      </c>
      <c r="Q34" s="4">
        <v>0</v>
      </c>
      <c r="R34" s="4">
        <v>0</v>
      </c>
      <c r="S34" s="4">
        <v>0</v>
      </c>
      <c r="T34" s="4">
        <v>0</v>
      </c>
      <c r="U34" s="4">
        <v>201.88</v>
      </c>
      <c r="V34" s="4">
        <v>523.65</v>
      </c>
      <c r="W34" s="4">
        <v>773.94</v>
      </c>
      <c r="X34" s="4">
        <v>0</v>
      </c>
      <c r="Y34" s="4">
        <v>27.54</v>
      </c>
      <c r="Z34" s="4">
        <v>0</v>
      </c>
      <c r="AA34" s="4">
        <v>2212.73</v>
      </c>
      <c r="AB34" s="4">
        <v>2453.14</v>
      </c>
      <c r="AC34" s="4">
        <v>0</v>
      </c>
      <c r="AD34" s="4">
        <v>0</v>
      </c>
      <c r="AE34" s="4">
        <v>227.28</v>
      </c>
      <c r="AF34" s="4">
        <v>55.68</v>
      </c>
      <c r="AG34" s="4">
        <v>163.75</v>
      </c>
      <c r="AH34" s="4">
        <v>823.51</v>
      </c>
      <c r="AI34" s="4">
        <v>562.51</v>
      </c>
      <c r="AJ34" s="4">
        <v>2094.2399999999998</v>
      </c>
      <c r="AK34" s="4">
        <v>0</v>
      </c>
      <c r="AL34" s="4">
        <v>698.85</v>
      </c>
      <c r="AN34" s="5">
        <f t="shared" si="0"/>
        <v>1815.35</v>
      </c>
      <c r="AO34" s="5">
        <f t="shared" si="1"/>
        <v>1771.99</v>
      </c>
      <c r="AP34" s="5">
        <f t="shared" si="2"/>
        <v>9291.69</v>
      </c>
    </row>
    <row r="35" spans="1:42" ht="14.5">
      <c r="A35" s="2">
        <v>592</v>
      </c>
      <c r="B35" s="2" t="s">
        <v>24</v>
      </c>
      <c r="C35" s="4">
        <v>1514.60</v>
      </c>
      <c r="D35" s="4">
        <v>2303.86</v>
      </c>
      <c r="E35" s="4">
        <v>2701.18</v>
      </c>
      <c r="F35" s="4">
        <v>2220.4299999999998</v>
      </c>
      <c r="G35" s="4">
        <v>651.84</v>
      </c>
      <c r="H35" s="4">
        <v>4346.1499999999996</v>
      </c>
      <c r="I35" s="4">
        <v>2090</v>
      </c>
      <c r="J35" s="4">
        <v>1845.07</v>
      </c>
      <c r="K35" s="4">
        <v>4037.30</v>
      </c>
      <c r="L35" s="4">
        <v>1795.73</v>
      </c>
      <c r="M35" s="4">
        <v>6693.21</v>
      </c>
      <c r="N35" s="4">
        <v>3588.66</v>
      </c>
      <c r="O35" s="4">
        <v>12241.03</v>
      </c>
      <c r="P35" s="4">
        <v>30061.43</v>
      </c>
      <c r="Q35" s="4">
        <v>6249.24</v>
      </c>
      <c r="R35" s="4">
        <v>698.58</v>
      </c>
      <c r="S35" s="4">
        <v>1024.4100000000001</v>
      </c>
      <c r="T35" s="4">
        <v>1990.31</v>
      </c>
      <c r="U35" s="4">
        <v>1718.80</v>
      </c>
      <c r="V35" s="4">
        <v>6451.28</v>
      </c>
      <c r="W35" s="4">
        <v>2374.69</v>
      </c>
      <c r="X35" s="4">
        <v>1098.74</v>
      </c>
      <c r="Y35" s="4">
        <v>1284.07</v>
      </c>
      <c r="Z35" s="4">
        <v>672.87</v>
      </c>
      <c r="AA35" s="4">
        <v>3730.16</v>
      </c>
      <c r="AB35" s="4">
        <v>2438.5300000000002</v>
      </c>
      <c r="AC35" s="4">
        <v>1888.52</v>
      </c>
      <c r="AD35" s="4">
        <v>599.71</v>
      </c>
      <c r="AE35" s="4">
        <v>1655.05</v>
      </c>
      <c r="AF35" s="4">
        <v>2501.14</v>
      </c>
      <c r="AG35" s="4">
        <v>2578.7199999999998</v>
      </c>
      <c r="AH35" s="4">
        <v>26351.64</v>
      </c>
      <c r="AI35" s="4">
        <v>15871.91</v>
      </c>
      <c r="AJ35" s="4">
        <v>15088.96</v>
      </c>
      <c r="AK35" s="4">
        <v>6802.58</v>
      </c>
      <c r="AL35" s="4">
        <v>10332.16</v>
      </c>
      <c r="AN35" s="5">
        <f t="shared" si="0"/>
        <v>33788.03</v>
      </c>
      <c r="AO35" s="5">
        <f t="shared" si="1"/>
        <v>65865.45</v>
      </c>
      <c r="AP35" s="5">
        <f t="shared" si="2"/>
        <v>89839.08</v>
      </c>
    </row>
    <row r="36" spans="1:42" ht="14.5">
      <c r="A36" s="2">
        <v>593</v>
      </c>
      <c r="B36" s="2" t="s">
        <v>25</v>
      </c>
      <c r="C36" s="4">
        <v>44106.23</v>
      </c>
      <c r="D36" s="4">
        <v>54408.54</v>
      </c>
      <c r="E36" s="4">
        <v>29577.64</v>
      </c>
      <c r="F36" s="4">
        <v>64458.71</v>
      </c>
      <c r="G36" s="4">
        <v>26149.46</v>
      </c>
      <c r="H36" s="4">
        <v>51284.35</v>
      </c>
      <c r="I36" s="4">
        <v>83319.789999999994</v>
      </c>
      <c r="J36" s="4">
        <v>110667.52</v>
      </c>
      <c r="K36" s="4">
        <v>59507.55</v>
      </c>
      <c r="L36" s="4">
        <v>27552.06</v>
      </c>
      <c r="M36" s="4">
        <v>14220.30</v>
      </c>
      <c r="N36" s="4">
        <v>53068.31</v>
      </c>
      <c r="O36" s="4">
        <v>107026.48</v>
      </c>
      <c r="P36" s="4">
        <v>135761.32999999999</v>
      </c>
      <c r="Q36" s="4">
        <v>28995.71</v>
      </c>
      <c r="R36" s="4">
        <v>-86387.02</v>
      </c>
      <c r="S36" s="4">
        <v>41750.160000000003</v>
      </c>
      <c r="T36" s="4">
        <v>70103.210000000006</v>
      </c>
      <c r="U36" s="4">
        <v>85814.73</v>
      </c>
      <c r="V36" s="4">
        <v>55901.93</v>
      </c>
      <c r="W36" s="4">
        <v>68125.600000000006</v>
      </c>
      <c r="X36" s="4">
        <v>27954.41</v>
      </c>
      <c r="Y36" s="4">
        <v>19978.63</v>
      </c>
      <c r="Z36" s="4">
        <v>29918</v>
      </c>
      <c r="AA36" s="4">
        <v>27174.53</v>
      </c>
      <c r="AB36" s="4">
        <v>40370.01</v>
      </c>
      <c r="AC36" s="4">
        <v>40685.96</v>
      </c>
      <c r="AD36" s="4">
        <v>48548.63</v>
      </c>
      <c r="AE36" s="4">
        <v>33262.75</v>
      </c>
      <c r="AF36" s="4">
        <v>84352.58</v>
      </c>
      <c r="AG36" s="4">
        <v>104124.90</v>
      </c>
      <c r="AH36" s="4">
        <v>124264.75</v>
      </c>
      <c r="AI36" s="4">
        <v>65702.59</v>
      </c>
      <c r="AJ36" s="4">
        <v>57653.12</v>
      </c>
      <c r="AK36" s="4">
        <v>37782.03</v>
      </c>
      <c r="AL36" s="4">
        <v>72169.50</v>
      </c>
      <c r="AN36" s="5">
        <f t="shared" si="0"/>
        <v>618320.46</v>
      </c>
      <c r="AO36" s="5">
        <f t="shared" si="1"/>
        <v>584943.17000000004</v>
      </c>
      <c r="AP36" s="5">
        <f t="shared" si="2"/>
        <v>736091.35</v>
      </c>
    </row>
    <row r="37" spans="1:42" ht="14.5">
      <c r="A37" s="2">
        <v>594</v>
      </c>
      <c r="B37" s="2" t="s">
        <v>26</v>
      </c>
      <c r="C37" s="4">
        <v>11281.75</v>
      </c>
      <c r="D37" s="4">
        <v>5930.30</v>
      </c>
      <c r="E37" s="4">
        <v>5748.95</v>
      </c>
      <c r="F37" s="4">
        <v>17673.97</v>
      </c>
      <c r="G37" s="4">
        <v>13393.79</v>
      </c>
      <c r="H37" s="4">
        <v>19147.98</v>
      </c>
      <c r="I37" s="4">
        <v>24641.52</v>
      </c>
      <c r="J37" s="4">
        <v>24018.87</v>
      </c>
      <c r="K37" s="4">
        <v>23910.12</v>
      </c>
      <c r="L37" s="4">
        <v>10030.26</v>
      </c>
      <c r="M37" s="4">
        <v>5708.42</v>
      </c>
      <c r="N37" s="4">
        <v>10369.16</v>
      </c>
      <c r="O37" s="4">
        <v>19931.310000000001</v>
      </c>
      <c r="P37" s="4">
        <v>12846.95</v>
      </c>
      <c r="Q37" s="4">
        <v>8508.59</v>
      </c>
      <c r="R37" s="4">
        <v>12683.21</v>
      </c>
      <c r="S37" s="4">
        <v>10681.75</v>
      </c>
      <c r="T37" s="4">
        <v>16534.79</v>
      </c>
      <c r="U37" s="4">
        <v>28926.95</v>
      </c>
      <c r="V37" s="4">
        <v>15051.32</v>
      </c>
      <c r="W37" s="4">
        <v>33535.75</v>
      </c>
      <c r="X37" s="4">
        <v>12854.91</v>
      </c>
      <c r="Y37" s="4">
        <v>7005.84</v>
      </c>
      <c r="Z37" s="4">
        <v>12232.29</v>
      </c>
      <c r="AA37" s="4">
        <v>8627.16</v>
      </c>
      <c r="AB37" s="4">
        <v>7381.18</v>
      </c>
      <c r="AC37" s="4">
        <v>16879.43</v>
      </c>
      <c r="AD37" s="4">
        <v>10182.31</v>
      </c>
      <c r="AE37" s="4">
        <v>8374.07</v>
      </c>
      <c r="AF37" s="4">
        <v>15504.88</v>
      </c>
      <c r="AG37" s="4">
        <v>15387.48</v>
      </c>
      <c r="AH37" s="4">
        <v>38607.18</v>
      </c>
      <c r="AI37" s="4">
        <v>19792.57</v>
      </c>
      <c r="AJ37" s="4">
        <v>14870.39</v>
      </c>
      <c r="AK37" s="4">
        <v>13092.79</v>
      </c>
      <c r="AL37" s="4">
        <v>24224.85</v>
      </c>
      <c r="AN37" s="5">
        <f t="shared" si="0"/>
        <v>171855.09000000003</v>
      </c>
      <c r="AO37" s="5">
        <f t="shared" si="1"/>
        <v>190793.66</v>
      </c>
      <c r="AP37" s="5">
        <f t="shared" si="2"/>
        <v>192924.29000000004</v>
      </c>
    </row>
    <row r="38" spans="1:42" ht="14.5">
      <c r="A38" s="2">
        <v>595</v>
      </c>
      <c r="B38" s="2" t="s">
        <v>27</v>
      </c>
      <c r="C38" s="4">
        <v>3681.93</v>
      </c>
      <c r="D38" s="4">
        <v>2046.37</v>
      </c>
      <c r="E38" s="4">
        <v>2158.4299999999998</v>
      </c>
      <c r="F38" s="4">
        <v>1691.54</v>
      </c>
      <c r="G38" s="4">
        <v>1170.5999999999999</v>
      </c>
      <c r="H38" s="4">
        <v>2111.35</v>
      </c>
      <c r="I38" s="4">
        <v>1368.76</v>
      </c>
      <c r="J38" s="4">
        <v>1643.25</v>
      </c>
      <c r="K38" s="4">
        <v>2151.7399999999998</v>
      </c>
      <c r="L38" s="4">
        <v>2674.77</v>
      </c>
      <c r="M38" s="4">
        <v>975.52</v>
      </c>
      <c r="N38" s="4">
        <v>1559.68</v>
      </c>
      <c r="O38" s="4">
        <v>844.01</v>
      </c>
      <c r="P38" s="4">
        <v>816</v>
      </c>
      <c r="Q38" s="4">
        <v>4131.46</v>
      </c>
      <c r="R38" s="4">
        <v>1028.01</v>
      </c>
      <c r="S38" s="4">
        <v>1277.49</v>
      </c>
      <c r="T38" s="4">
        <v>1445.22</v>
      </c>
      <c r="U38" s="4">
        <v>2194.61</v>
      </c>
      <c r="V38" s="4">
        <v>1189.69</v>
      </c>
      <c r="W38" s="4">
        <v>2811.09</v>
      </c>
      <c r="X38" s="4">
        <v>1592.98</v>
      </c>
      <c r="Y38" s="4">
        <v>1069.23</v>
      </c>
      <c r="Z38" s="4">
        <v>679.41</v>
      </c>
      <c r="AA38" s="4">
        <v>1609.02</v>
      </c>
      <c r="AB38" s="4">
        <v>1366.63</v>
      </c>
      <c r="AC38" s="4">
        <v>1275.67</v>
      </c>
      <c r="AD38" s="4">
        <v>1273.02</v>
      </c>
      <c r="AE38" s="4">
        <v>114.50</v>
      </c>
      <c r="AF38" s="4">
        <v>439.48</v>
      </c>
      <c r="AG38" s="4">
        <v>1172.76</v>
      </c>
      <c r="AH38" s="4">
        <v>8527.59</v>
      </c>
      <c r="AI38" s="4">
        <v>3421.79</v>
      </c>
      <c r="AJ38" s="4">
        <v>2219.09</v>
      </c>
      <c r="AK38" s="4">
        <v>5077.74</v>
      </c>
      <c r="AL38" s="4">
        <v>1900.01</v>
      </c>
      <c r="AN38" s="5">
        <f t="shared" si="0"/>
        <v>23233.940000000002</v>
      </c>
      <c r="AO38" s="5">
        <f t="shared" si="1"/>
        <v>19079.20</v>
      </c>
      <c r="AP38" s="5">
        <f t="shared" si="2"/>
        <v>28397.30</v>
      </c>
    </row>
    <row r="39" spans="1:42" ht="14.5">
      <c r="A39" s="2">
        <v>596</v>
      </c>
      <c r="B39" s="2" t="s">
        <v>28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112.98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N39" s="5">
        <f t="shared" si="0"/>
        <v>0</v>
      </c>
      <c r="AO39" s="5">
        <f t="shared" si="1"/>
        <v>112.98</v>
      </c>
      <c r="AP39" s="5">
        <f t="shared" si="2"/>
        <v>0</v>
      </c>
    </row>
    <row r="40" spans="1:42" ht="14.5">
      <c r="A40" s="2">
        <v>597</v>
      </c>
      <c r="B40" s="2" t="s">
        <v>29</v>
      </c>
      <c r="C40" s="4">
        <v>209.30</v>
      </c>
      <c r="D40" s="4">
        <v>9.2200000000000006</v>
      </c>
      <c r="E40" s="4">
        <v>52.46</v>
      </c>
      <c r="F40" s="4">
        <v>43.15</v>
      </c>
      <c r="G40" s="4">
        <v>74.94</v>
      </c>
      <c r="H40" s="4">
        <v>111.14</v>
      </c>
      <c r="I40" s="4">
        <v>14.80</v>
      </c>
      <c r="J40" s="4">
        <v>92.80</v>
      </c>
      <c r="K40" s="4">
        <v>15.32</v>
      </c>
      <c r="L40" s="4">
        <v>0</v>
      </c>
      <c r="M40" s="4">
        <v>45.44</v>
      </c>
      <c r="N40" s="4">
        <v>25.89</v>
      </c>
      <c r="O40" s="4">
        <v>7.76</v>
      </c>
      <c r="P40" s="4">
        <v>64.28</v>
      </c>
      <c r="Q40" s="4">
        <v>48.49</v>
      </c>
      <c r="R40" s="4">
        <v>11.44</v>
      </c>
      <c r="S40" s="4">
        <v>94.36</v>
      </c>
      <c r="T40" s="4">
        <v>2.73</v>
      </c>
      <c r="U40" s="4">
        <v>0</v>
      </c>
      <c r="V40" s="4">
        <v>77.41</v>
      </c>
      <c r="W40" s="4">
        <v>61.62</v>
      </c>
      <c r="X40" s="4">
        <v>21.28</v>
      </c>
      <c r="Y40" s="4">
        <v>4.91</v>
      </c>
      <c r="Z40" s="4">
        <v>0</v>
      </c>
      <c r="AA40" s="4">
        <v>0</v>
      </c>
      <c r="AB40" s="4">
        <v>29.46</v>
      </c>
      <c r="AC40" s="4">
        <v>39.81</v>
      </c>
      <c r="AD40" s="4">
        <v>0</v>
      </c>
      <c r="AE40" s="4">
        <v>2.25</v>
      </c>
      <c r="AF40" s="4">
        <v>48.39</v>
      </c>
      <c r="AG40" s="4">
        <v>39.39</v>
      </c>
      <c r="AH40" s="4">
        <v>701.32</v>
      </c>
      <c r="AI40" s="4">
        <v>544.85</v>
      </c>
      <c r="AJ40" s="4">
        <v>309.14</v>
      </c>
      <c r="AK40" s="4">
        <v>267.36</v>
      </c>
      <c r="AL40" s="4">
        <v>963.88</v>
      </c>
      <c r="AN40" s="5">
        <f t="shared" si="0"/>
        <v>694.45999999999992</v>
      </c>
      <c r="AO40" s="5">
        <f t="shared" si="1"/>
        <v>394.28</v>
      </c>
      <c r="AP40" s="5">
        <f t="shared" si="2"/>
        <v>2945.8500000000004</v>
      </c>
    </row>
    <row r="41" spans="1:42" ht="14.5">
      <c r="A41" s="2">
        <v>598</v>
      </c>
      <c r="B41" s="2" t="s">
        <v>30</v>
      </c>
      <c r="C41" s="4">
        <v>167.43</v>
      </c>
      <c r="D41" s="4">
        <v>551.54999999999995</v>
      </c>
      <c r="E41" s="4">
        <v>1634.22</v>
      </c>
      <c r="F41" s="4">
        <v>842.11</v>
      </c>
      <c r="G41" s="4">
        <v>214.85</v>
      </c>
      <c r="H41" s="4">
        <v>114.49</v>
      </c>
      <c r="I41" s="4">
        <v>524.07000000000005</v>
      </c>
      <c r="J41" s="4">
        <v>418.02</v>
      </c>
      <c r="K41" s="4">
        <v>184.83</v>
      </c>
      <c r="L41" s="4">
        <v>286.87</v>
      </c>
      <c r="M41" s="4">
        <v>512.48</v>
      </c>
      <c r="N41" s="4">
        <v>622.96</v>
      </c>
      <c r="O41" s="4">
        <v>178.96</v>
      </c>
      <c r="P41" s="4">
        <v>1029.48</v>
      </c>
      <c r="Q41" s="4">
        <v>857.99</v>
      </c>
      <c r="R41" s="4">
        <v>656.52</v>
      </c>
      <c r="S41" s="4">
        <v>998.46</v>
      </c>
      <c r="T41" s="4">
        <v>103.27</v>
      </c>
      <c r="U41" s="4">
        <v>962.74</v>
      </c>
      <c r="V41" s="4">
        <v>840.61</v>
      </c>
      <c r="W41" s="4">
        <v>256.02999999999997</v>
      </c>
      <c r="X41" s="4">
        <v>606.99</v>
      </c>
      <c r="Y41" s="4">
        <v>688.07</v>
      </c>
      <c r="Z41" s="4">
        <v>669.48</v>
      </c>
      <c r="AA41" s="4">
        <v>289.16000000000003</v>
      </c>
      <c r="AB41" s="4">
        <v>74.319999999999993</v>
      </c>
      <c r="AC41" s="4">
        <v>59.70</v>
      </c>
      <c r="AD41" s="4">
        <v>146.91999999999999</v>
      </c>
      <c r="AE41" s="4">
        <v>514.25</v>
      </c>
      <c r="AF41" s="4">
        <v>416.71</v>
      </c>
      <c r="AG41" s="4">
        <v>234.84</v>
      </c>
      <c r="AH41" s="4">
        <v>73.89</v>
      </c>
      <c r="AI41" s="4">
        <v>288.12</v>
      </c>
      <c r="AJ41" s="4">
        <v>95.02</v>
      </c>
      <c r="AK41" s="4">
        <v>244.44</v>
      </c>
      <c r="AL41" s="4">
        <v>595.74</v>
      </c>
      <c r="AN41" s="5">
        <f t="shared" si="0"/>
        <v>6073.88</v>
      </c>
      <c r="AO41" s="5">
        <f t="shared" si="1"/>
        <v>7848.5999999999985</v>
      </c>
      <c r="AP41" s="5">
        <f t="shared" si="2"/>
        <v>3033.1099999999997</v>
      </c>
    </row>
    <row r="44" spans="14:42" ht="14.5">
      <c r="N44" s="5">
        <f>SUM(C13:N41)</f>
        <v>1318227.6800000004</v>
      </c>
      <c r="Z44" s="5">
        <f>SUM(O13:Z41)</f>
        <v>1297798.3000000003</v>
      </c>
      <c r="AI44" s="5"/>
      <c r="AJ44" s="5"/>
      <c r="AK44" s="5"/>
      <c r="AL44" s="5">
        <f>SUM(AA13:AL41)</f>
        <v>1566078.50</v>
      </c>
      <c r="AN44" s="5">
        <f>SUM(AN13:AN43)</f>
        <v>1318227.68</v>
      </c>
      <c r="AO44" s="5">
        <f t="shared" si="3" ref="AO44:AP44">SUM(AO13:AO43)</f>
        <v>1297798.30</v>
      </c>
      <c r="AP44" s="5">
        <f t="shared" si="3"/>
        <v>1566078.5000000002</v>
      </c>
    </row>
    <row r="45" spans="40:43" ht="14.5">
      <c r="AN45" s="5">
        <v>1318227.68</v>
      </c>
      <c r="AO45" s="5">
        <v>1297798.30</v>
      </c>
      <c r="AP45" s="5">
        <v>1566078.50</v>
      </c>
      <c r="AQ45" t="s">
        <v>40</v>
      </c>
    </row>
    <row r="46" spans="40:42" ht="14.5">
      <c r="AN46" s="5">
        <f>+AN45-AN44</f>
        <v>0</v>
      </c>
      <c r="AO46" s="5">
        <f t="shared" si="4" ref="AO46:AP46">+AO45-AO44</f>
        <v>0</v>
      </c>
      <c r="AP46" s="5">
        <f t="shared" si="4"/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5"/>
  <sheetViews>
    <sheetView workbookViewId="0" topLeftCell="A1">
      <pane xSplit="2" ySplit="12" topLeftCell="C13" activePane="bottomRight" state="frozen"/>
      <selection pane="topLeft" activeCell="A1" sqref="A1"/>
      <selection pane="bottomLeft" activeCell="A5" sqref="A5"/>
      <selection pane="topRight" activeCell="C1" sqref="C1"/>
      <selection pane="bottomRight" activeCell="A6" sqref="A6"/>
    </sheetView>
  </sheetViews>
  <sheetFormatPr defaultColWidth="8.72727272727273" defaultRowHeight="14.5"/>
  <cols>
    <col min="2" max="2" width="39.7272727272727" customWidth="1"/>
    <col min="3" max="38" width="14.3636363636364" customWidth="1"/>
    <col min="40" max="42" width="14.3636363636364" customWidth="1"/>
  </cols>
  <sheetData>
    <row r="1" ht="14.5">
      <c r="A1" s="29" t="s">
        <v>88</v>
      </c>
    </row>
    <row r="2" ht="14.5">
      <c r="A2" s="29" t="s">
        <v>89</v>
      </c>
    </row>
    <row r="3" ht="14.5">
      <c r="A3" s="29" t="s">
        <v>92</v>
      </c>
    </row>
    <row r="4" ht="14.5">
      <c r="A4" s="29" t="s">
        <v>93</v>
      </c>
    </row>
    <row r="5" ht="14.5">
      <c r="A5" s="29" t="s">
        <v>90</v>
      </c>
    </row>
    <row r="6" ht="14.5">
      <c r="A6" s="29" t="s">
        <v>96</v>
      </c>
    </row>
    <row r="8" spans="1:2" ht="15.5">
      <c r="A8" t="s">
        <v>34</v>
      </c>
      <c r="B8" s="6" t="s">
        <v>35</v>
      </c>
    </row>
    <row r="9" spans="1:2" ht="15.5">
      <c r="A9" s="7"/>
      <c r="B9" s="6" t="s">
        <v>36</v>
      </c>
    </row>
    <row r="11" spans="1:42" ht="14.5">
      <c r="A11" s="1" t="s">
        <v>0</v>
      </c>
      <c r="B11" s="1" t="s">
        <v>1</v>
      </c>
      <c r="C11" s="3">
        <v>42370</v>
      </c>
      <c r="D11" s="3">
        <v>42401</v>
      </c>
      <c r="E11" s="3">
        <v>42430</v>
      </c>
      <c r="F11" s="3">
        <v>42461</v>
      </c>
      <c r="G11" s="3">
        <v>42491</v>
      </c>
      <c r="H11" s="3">
        <v>42522</v>
      </c>
      <c r="I11" s="3">
        <v>42552</v>
      </c>
      <c r="J11" s="3">
        <v>42583</v>
      </c>
      <c r="K11" s="3">
        <v>42614</v>
      </c>
      <c r="L11" s="3">
        <v>42644</v>
      </c>
      <c r="M11" s="3">
        <v>42675</v>
      </c>
      <c r="N11" s="3">
        <v>42705</v>
      </c>
      <c r="O11" s="3">
        <v>42736</v>
      </c>
      <c r="P11" s="3">
        <v>42767</v>
      </c>
      <c r="Q11" s="3">
        <v>42795</v>
      </c>
      <c r="R11" s="3">
        <v>42826</v>
      </c>
      <c r="S11" s="3">
        <v>42856</v>
      </c>
      <c r="T11" s="3">
        <v>42887</v>
      </c>
      <c r="U11" s="3">
        <v>42917</v>
      </c>
      <c r="V11" s="3">
        <v>42948</v>
      </c>
      <c r="W11" s="3">
        <v>42979</v>
      </c>
      <c r="X11" s="3">
        <v>43009</v>
      </c>
      <c r="Y11" s="3">
        <v>43040</v>
      </c>
      <c r="Z11" s="3">
        <v>43070</v>
      </c>
      <c r="AA11" s="3">
        <v>43101</v>
      </c>
      <c r="AB11" s="3">
        <v>43132</v>
      </c>
      <c r="AC11" s="3">
        <v>43160</v>
      </c>
      <c r="AD11" s="3">
        <v>43191</v>
      </c>
      <c r="AE11" s="3">
        <v>43221</v>
      </c>
      <c r="AF11" s="3">
        <v>43252</v>
      </c>
      <c r="AG11" s="3">
        <v>43282</v>
      </c>
      <c r="AH11" s="3">
        <v>43313</v>
      </c>
      <c r="AI11" s="3">
        <v>43344</v>
      </c>
      <c r="AJ11" s="3">
        <v>43374</v>
      </c>
      <c r="AK11" s="3">
        <v>43405</v>
      </c>
      <c r="AL11" s="3">
        <v>43435</v>
      </c>
      <c r="AN11" s="8" t="s">
        <v>38</v>
      </c>
      <c r="AO11" s="8" t="s">
        <v>39</v>
      </c>
      <c r="AP11" s="8" t="s">
        <v>37</v>
      </c>
    </row>
    <row r="12" spans="1:42" ht="14.5">
      <c r="A12" s="2">
        <v>560</v>
      </c>
      <c r="B12" s="2" t="s">
        <v>2</v>
      </c>
      <c r="C12" s="4">
        <v>6037.57</v>
      </c>
      <c r="D12" s="4">
        <v>16064.20</v>
      </c>
      <c r="E12" s="4">
        <v>15243.24</v>
      </c>
      <c r="F12" s="4">
        <v>12611.85</v>
      </c>
      <c r="G12" s="4">
        <v>12966.38</v>
      </c>
      <c r="H12" s="4">
        <v>12959.13</v>
      </c>
      <c r="I12" s="4">
        <v>12941.62</v>
      </c>
      <c r="J12" s="4">
        <v>21885.85</v>
      </c>
      <c r="K12" s="4">
        <v>12654.69</v>
      </c>
      <c r="L12" s="4">
        <v>39528.300000000003</v>
      </c>
      <c r="M12" s="4">
        <v>15989.27</v>
      </c>
      <c r="N12" s="4">
        <v>31890.32</v>
      </c>
      <c r="O12" s="4">
        <v>12932.48</v>
      </c>
      <c r="P12" s="4">
        <v>10904.93</v>
      </c>
      <c r="Q12" s="4">
        <v>10326.99</v>
      </c>
      <c r="R12" s="4">
        <v>13370.25</v>
      </c>
      <c r="S12" s="4">
        <v>16472.72</v>
      </c>
      <c r="T12" s="4">
        <v>14141.66</v>
      </c>
      <c r="U12" s="4">
        <v>18620.03</v>
      </c>
      <c r="V12" s="4">
        <v>16077.19</v>
      </c>
      <c r="W12" s="4">
        <v>17892.84</v>
      </c>
      <c r="X12" s="4">
        <v>15295.79</v>
      </c>
      <c r="Y12" s="4">
        <v>24344.69</v>
      </c>
      <c r="Z12" s="4">
        <v>46846.53</v>
      </c>
      <c r="AA12" s="4">
        <v>13826.16</v>
      </c>
      <c r="AB12" s="4">
        <v>9428.8799999999992</v>
      </c>
      <c r="AC12" s="4">
        <v>8027.12</v>
      </c>
      <c r="AD12" s="4">
        <v>9154.09</v>
      </c>
      <c r="AE12" s="4">
        <v>15558.23</v>
      </c>
      <c r="AF12" s="4">
        <v>14082.06</v>
      </c>
      <c r="AG12" s="4">
        <v>10749.20</v>
      </c>
      <c r="AH12" s="4">
        <v>9139.18</v>
      </c>
      <c r="AI12" s="4">
        <v>11941.56</v>
      </c>
      <c r="AJ12" s="4">
        <v>13360.73</v>
      </c>
      <c r="AK12" s="4">
        <v>11218.58</v>
      </c>
      <c r="AL12" s="4">
        <v>14454.03</v>
      </c>
      <c r="AN12" s="5">
        <f>SUM(C12:N12)</f>
        <v>210772.42</v>
      </c>
      <c r="AO12" s="5">
        <f>SUM(O12:Z12)</f>
        <v>217226.10</v>
      </c>
      <c r="AP12" s="5">
        <f>SUM(AA12:AL12)</f>
        <v>140939.81999999998</v>
      </c>
    </row>
    <row r="13" spans="1:42" ht="14.5">
      <c r="A13" s="2">
        <v>561</v>
      </c>
      <c r="B13" s="2" t="s">
        <v>3</v>
      </c>
      <c r="C13" s="4">
        <v>8641.34</v>
      </c>
      <c r="D13" s="4">
        <v>12772.51</v>
      </c>
      <c r="E13" s="4">
        <v>13627.97</v>
      </c>
      <c r="F13" s="4">
        <v>15568.80</v>
      </c>
      <c r="G13" s="4">
        <v>13637.14</v>
      </c>
      <c r="H13" s="4">
        <v>13425.80</v>
      </c>
      <c r="I13" s="4">
        <v>13215.84</v>
      </c>
      <c r="J13" s="4">
        <v>21693.17</v>
      </c>
      <c r="K13" s="4">
        <v>13263.73</v>
      </c>
      <c r="L13" s="4">
        <v>42826.33</v>
      </c>
      <c r="M13" s="4">
        <v>17879.03</v>
      </c>
      <c r="N13" s="4">
        <v>16387.32</v>
      </c>
      <c r="O13" s="4">
        <v>16016.82</v>
      </c>
      <c r="P13" s="4">
        <v>10301.44</v>
      </c>
      <c r="Q13" s="4">
        <v>10593.32</v>
      </c>
      <c r="R13" s="4">
        <v>14118.20</v>
      </c>
      <c r="S13" s="4">
        <v>18728.96</v>
      </c>
      <c r="T13" s="4">
        <v>16923.04</v>
      </c>
      <c r="U13" s="4">
        <v>21081.99</v>
      </c>
      <c r="V13" s="4">
        <v>18063.41</v>
      </c>
      <c r="W13" s="4">
        <v>21286.25</v>
      </c>
      <c r="X13" s="4">
        <v>16216.83</v>
      </c>
      <c r="Y13" s="4">
        <v>25540.67</v>
      </c>
      <c r="Z13" s="4">
        <v>51206.89</v>
      </c>
      <c r="AA13" s="4">
        <v>15966.95</v>
      </c>
      <c r="AB13" s="4">
        <v>15064.54</v>
      </c>
      <c r="AC13" s="4">
        <v>11905.72</v>
      </c>
      <c r="AD13" s="4">
        <v>14852.99</v>
      </c>
      <c r="AE13" s="4">
        <v>25682.72</v>
      </c>
      <c r="AF13" s="4">
        <v>23486.19</v>
      </c>
      <c r="AG13" s="4">
        <v>18333.89</v>
      </c>
      <c r="AH13" s="4">
        <v>15695.60</v>
      </c>
      <c r="AI13" s="4">
        <v>20928.78</v>
      </c>
      <c r="AJ13" s="4">
        <v>24593.60</v>
      </c>
      <c r="AK13" s="4">
        <v>27815.15</v>
      </c>
      <c r="AL13" s="4">
        <v>23266.03</v>
      </c>
      <c r="AN13" s="5">
        <f t="shared" si="0" ref="AN13:AN40">SUM(C13:N13)</f>
        <v>202938.98</v>
      </c>
      <c r="AO13" s="5">
        <f t="shared" si="1" ref="AO13:AO40">SUM(O13:Z13)</f>
        <v>240077.82</v>
      </c>
      <c r="AP13" s="5">
        <f t="shared" si="2" ref="AP13:AP40">SUM(AA13:AL13)</f>
        <v>237592.16</v>
      </c>
    </row>
    <row r="14" spans="1:42" ht="14.5">
      <c r="A14" s="2">
        <v>562</v>
      </c>
      <c r="B14" s="2" t="s">
        <v>4</v>
      </c>
      <c r="C14" s="4">
        <v>398.03</v>
      </c>
      <c r="D14" s="4">
        <v>369.81</v>
      </c>
      <c r="E14" s="4">
        <v>725.34</v>
      </c>
      <c r="F14" s="4">
        <v>435.23</v>
      </c>
      <c r="G14" s="4">
        <v>399.68</v>
      </c>
      <c r="H14" s="4">
        <v>398.41</v>
      </c>
      <c r="I14" s="4">
        <v>320.26</v>
      </c>
      <c r="J14" s="4">
        <v>683.68</v>
      </c>
      <c r="K14" s="4">
        <v>426.55</v>
      </c>
      <c r="L14" s="4">
        <v>1349.42</v>
      </c>
      <c r="M14" s="4">
        <v>529.71</v>
      </c>
      <c r="N14" s="4">
        <v>771.29</v>
      </c>
      <c r="O14" s="4">
        <v>576.46</v>
      </c>
      <c r="P14" s="4">
        <v>480.79</v>
      </c>
      <c r="Q14" s="4">
        <v>1317.40</v>
      </c>
      <c r="R14" s="4">
        <v>1304.03</v>
      </c>
      <c r="S14" s="4">
        <v>920.68</v>
      </c>
      <c r="T14" s="4">
        <v>470.52</v>
      </c>
      <c r="U14" s="4">
        <v>855.21</v>
      </c>
      <c r="V14" s="4">
        <v>1010.14</v>
      </c>
      <c r="W14" s="4">
        <v>702.12</v>
      </c>
      <c r="X14" s="4">
        <v>645.79999999999995</v>
      </c>
      <c r="Y14" s="4">
        <v>998</v>
      </c>
      <c r="Z14" s="4">
        <v>1439.30</v>
      </c>
      <c r="AA14" s="4">
        <v>460.01</v>
      </c>
      <c r="AB14" s="4">
        <v>461.09</v>
      </c>
      <c r="AC14" s="4">
        <v>530.74</v>
      </c>
      <c r="AD14" s="4">
        <v>750.47</v>
      </c>
      <c r="AE14" s="4">
        <v>1291.93</v>
      </c>
      <c r="AF14" s="4">
        <v>2529.41</v>
      </c>
      <c r="AG14" s="4">
        <v>1421.64</v>
      </c>
      <c r="AH14" s="4">
        <v>540.55999999999995</v>
      </c>
      <c r="AI14" s="4">
        <v>628.75</v>
      </c>
      <c r="AJ14" s="4">
        <v>734.33</v>
      </c>
      <c r="AK14" s="4">
        <v>755.41</v>
      </c>
      <c r="AL14" s="4">
        <v>1055.1500000000001</v>
      </c>
      <c r="AN14" s="5">
        <f t="shared" si="0"/>
        <v>6807.4099999999989</v>
      </c>
      <c r="AO14" s="5">
        <f t="shared" si="1"/>
        <v>10720.45</v>
      </c>
      <c r="AP14" s="5">
        <f t="shared" si="2"/>
        <v>11159.49</v>
      </c>
    </row>
    <row r="15" spans="1:42" ht="14.5">
      <c r="A15" s="2">
        <v>563</v>
      </c>
      <c r="B15" s="2" t="s">
        <v>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20625.78</v>
      </c>
      <c r="Q15" s="4">
        <v>2004.45</v>
      </c>
      <c r="R15" s="4">
        <v>0</v>
      </c>
      <c r="S15" s="4">
        <v>0</v>
      </c>
      <c r="T15" s="4">
        <v>0</v>
      </c>
      <c r="U15" s="4">
        <v>673.86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188.58</v>
      </c>
      <c r="AC15" s="4">
        <v>2133.0100000000002</v>
      </c>
      <c r="AD15" s="4">
        <v>0</v>
      </c>
      <c r="AE15" s="4">
        <v>0</v>
      </c>
      <c r="AF15" s="4">
        <v>1573.35</v>
      </c>
      <c r="AG15" s="4">
        <v>449.59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N15" s="5">
        <f t="shared" si="0"/>
        <v>0</v>
      </c>
      <c r="AO15" s="5">
        <f t="shared" si="1"/>
        <v>23304.09</v>
      </c>
      <c r="AP15" s="5">
        <f t="shared" si="2"/>
        <v>4344.53</v>
      </c>
    </row>
    <row r="16" spans="1:42" ht="14.5">
      <c r="A16" s="2">
        <v>566</v>
      </c>
      <c r="B16" s="2" t="s">
        <v>6</v>
      </c>
      <c r="C16" s="4">
        <v>2818.14</v>
      </c>
      <c r="D16" s="4">
        <v>421.10</v>
      </c>
      <c r="E16" s="4">
        <v>843.25</v>
      </c>
      <c r="F16" s="4">
        <v>6619.18</v>
      </c>
      <c r="G16" s="4">
        <v>997.11</v>
      </c>
      <c r="H16" s="4">
        <v>1405.22</v>
      </c>
      <c r="I16" s="4">
        <v>1148.9000000000001</v>
      </c>
      <c r="J16" s="4">
        <v>3128.38</v>
      </c>
      <c r="K16" s="4">
        <v>1355.45</v>
      </c>
      <c r="L16" s="4">
        <v>3965.88</v>
      </c>
      <c r="M16" s="4">
        <v>2796.67</v>
      </c>
      <c r="N16" s="4">
        <v>687.62</v>
      </c>
      <c r="O16" s="4">
        <v>771.08</v>
      </c>
      <c r="P16" s="4">
        <v>477.65</v>
      </c>
      <c r="Q16" s="4">
        <v>1251.02</v>
      </c>
      <c r="R16" s="4">
        <v>717.61</v>
      </c>
      <c r="S16" s="4">
        <v>3963.33</v>
      </c>
      <c r="T16" s="4">
        <v>2973.86</v>
      </c>
      <c r="U16" s="4">
        <v>1031.1099999999999</v>
      </c>
      <c r="V16" s="4">
        <v>1661.52</v>
      </c>
      <c r="W16" s="4">
        <v>1939.15</v>
      </c>
      <c r="X16" s="4">
        <v>1179.04</v>
      </c>
      <c r="Y16" s="4">
        <v>1149.3699999999999</v>
      </c>
      <c r="Z16" s="4">
        <v>4379.9799999999996</v>
      </c>
      <c r="AA16" s="4">
        <v>-224.34</v>
      </c>
      <c r="AB16" s="4">
        <v>379.88</v>
      </c>
      <c r="AC16" s="4">
        <v>736.96</v>
      </c>
      <c r="AD16" s="4">
        <v>453.31</v>
      </c>
      <c r="AE16" s="4">
        <v>1585.99</v>
      </c>
      <c r="AF16" s="4">
        <v>708.18</v>
      </c>
      <c r="AG16" s="4">
        <v>950.67</v>
      </c>
      <c r="AH16" s="4">
        <v>1393.17</v>
      </c>
      <c r="AI16" s="4">
        <v>474.74</v>
      </c>
      <c r="AJ16" s="4">
        <v>1572.45</v>
      </c>
      <c r="AK16" s="4">
        <v>70.569999999999993</v>
      </c>
      <c r="AL16" s="4">
        <v>81.52</v>
      </c>
      <c r="AN16" s="5">
        <f t="shared" si="0"/>
        <v>26186.899999999998</v>
      </c>
      <c r="AO16" s="5">
        <f t="shared" si="1"/>
        <v>21494.72</v>
      </c>
      <c r="AP16" s="5">
        <f t="shared" si="2"/>
        <v>8183.10</v>
      </c>
    </row>
    <row r="17" spans="1:42" ht="14.5">
      <c r="A17" s="2">
        <v>568</v>
      </c>
      <c r="B17" s="2" t="s">
        <v>7</v>
      </c>
      <c r="C17" s="4">
        <v>21295.70</v>
      </c>
      <c r="D17" s="4">
        <v>534.14999999999895</v>
      </c>
      <c r="E17" s="4">
        <v>14218.92</v>
      </c>
      <c r="F17" s="4">
        <v>11133.05</v>
      </c>
      <c r="G17" s="4">
        <v>10973.12</v>
      </c>
      <c r="H17" s="4">
        <v>11498.12</v>
      </c>
      <c r="I17" s="4">
        <v>11074.97</v>
      </c>
      <c r="J17" s="4">
        <v>18997.21</v>
      </c>
      <c r="K17" s="4">
        <v>104693.49</v>
      </c>
      <c r="L17" s="4">
        <v>-61217.98</v>
      </c>
      <c r="M17" s="4">
        <v>13960.75</v>
      </c>
      <c r="N17" s="4">
        <v>20532.77</v>
      </c>
      <c r="O17" s="4">
        <v>12685.61</v>
      </c>
      <c r="P17" s="4">
        <v>11254</v>
      </c>
      <c r="Q17" s="4">
        <v>10354.93</v>
      </c>
      <c r="R17" s="4">
        <v>7162.10</v>
      </c>
      <c r="S17" s="4">
        <v>9580.23</v>
      </c>
      <c r="T17" s="4">
        <v>8073.03</v>
      </c>
      <c r="U17" s="4">
        <v>10551.78</v>
      </c>
      <c r="V17" s="4">
        <v>9426.3700000000008</v>
      </c>
      <c r="W17" s="4">
        <v>9746.9500000000007</v>
      </c>
      <c r="X17" s="4">
        <v>6778.18</v>
      </c>
      <c r="Y17" s="4">
        <v>11403.05</v>
      </c>
      <c r="Z17" s="4">
        <v>20678.060000000001</v>
      </c>
      <c r="AA17" s="4">
        <v>8556.6299999999992</v>
      </c>
      <c r="AB17" s="4">
        <v>8598.26</v>
      </c>
      <c r="AC17" s="4">
        <v>8658.76</v>
      </c>
      <c r="AD17" s="4">
        <v>9075.58</v>
      </c>
      <c r="AE17" s="4">
        <v>16646.43</v>
      </c>
      <c r="AF17" s="4">
        <v>17717.88</v>
      </c>
      <c r="AG17" s="4">
        <v>15117.93</v>
      </c>
      <c r="AH17" s="4">
        <v>15351.79</v>
      </c>
      <c r="AI17" s="4">
        <v>12365.35</v>
      </c>
      <c r="AJ17" s="4">
        <v>13171.54</v>
      </c>
      <c r="AK17" s="4">
        <v>14753.97</v>
      </c>
      <c r="AL17" s="4">
        <v>20669.060000000001</v>
      </c>
      <c r="AN17" s="5">
        <f t="shared" si="0"/>
        <v>177694.26999999996</v>
      </c>
      <c r="AO17" s="5">
        <f t="shared" si="1"/>
        <v>127694.29</v>
      </c>
      <c r="AP17" s="5">
        <f t="shared" si="2"/>
        <v>160683.18000000002</v>
      </c>
    </row>
    <row r="18" spans="1:42" ht="14.5">
      <c r="A18" s="2">
        <v>569</v>
      </c>
      <c r="B18" s="2" t="s">
        <v>8</v>
      </c>
      <c r="C18" s="4">
        <v>1156.08</v>
      </c>
      <c r="D18" s="4">
        <v>936.26</v>
      </c>
      <c r="E18" s="4">
        <v>55.36</v>
      </c>
      <c r="F18" s="4">
        <v>480.87</v>
      </c>
      <c r="G18" s="4">
        <v>253.01</v>
      </c>
      <c r="H18" s="4">
        <v>0</v>
      </c>
      <c r="I18" s="4">
        <v>861.80</v>
      </c>
      <c r="J18" s="4">
        <v>955.26</v>
      </c>
      <c r="K18" s="4">
        <v>221.35</v>
      </c>
      <c r="L18" s="4">
        <v>481.64</v>
      </c>
      <c r="M18" s="4">
        <v>395.59</v>
      </c>
      <c r="N18" s="4">
        <v>0</v>
      </c>
      <c r="O18" s="4">
        <v>78.53</v>
      </c>
      <c r="P18" s="4">
        <v>402.26</v>
      </c>
      <c r="Q18" s="4">
        <v>-101.77</v>
      </c>
      <c r="R18" s="4">
        <v>0</v>
      </c>
      <c r="S18" s="4">
        <v>193.53</v>
      </c>
      <c r="T18" s="4">
        <v>496.77</v>
      </c>
      <c r="U18" s="4">
        <v>730.55</v>
      </c>
      <c r="V18" s="4">
        <v>554.25</v>
      </c>
      <c r="W18" s="4">
        <v>2517.37</v>
      </c>
      <c r="X18" s="4">
        <v>1916.18</v>
      </c>
      <c r="Y18" s="4">
        <v>1096.55</v>
      </c>
      <c r="Z18" s="4">
        <v>1411.03</v>
      </c>
      <c r="AA18" s="4">
        <v>942.72</v>
      </c>
      <c r="AB18" s="4">
        <v>166.12</v>
      </c>
      <c r="AC18" s="4">
        <v>416.47</v>
      </c>
      <c r="AD18" s="4">
        <v>0</v>
      </c>
      <c r="AE18" s="4">
        <v>0</v>
      </c>
      <c r="AF18" s="4">
        <v>1017.19</v>
      </c>
      <c r="AG18" s="4">
        <v>2037.09</v>
      </c>
      <c r="AH18" s="4">
        <v>1600.49</v>
      </c>
      <c r="AI18" s="4">
        <v>166.86</v>
      </c>
      <c r="AJ18" s="4">
        <v>256.14</v>
      </c>
      <c r="AK18" s="4">
        <v>109.46</v>
      </c>
      <c r="AL18" s="4">
        <v>770.58</v>
      </c>
      <c r="AN18" s="5">
        <f t="shared" si="0"/>
        <v>5797.2200000000012</v>
      </c>
      <c r="AO18" s="5">
        <f t="shared" si="1"/>
        <v>9295.25</v>
      </c>
      <c r="AP18" s="5">
        <f t="shared" si="2"/>
        <v>7483.12</v>
      </c>
    </row>
    <row r="19" spans="1:42" ht="14.5">
      <c r="A19" s="2">
        <v>570</v>
      </c>
      <c r="B19" s="2" t="s">
        <v>9</v>
      </c>
      <c r="C19" s="4">
        <v>12352.51</v>
      </c>
      <c r="D19" s="4">
        <v>9865.36</v>
      </c>
      <c r="E19" s="4">
        <v>16891.77</v>
      </c>
      <c r="F19" s="4">
        <v>10330.94</v>
      </c>
      <c r="G19" s="4">
        <v>7547.54</v>
      </c>
      <c r="H19" s="4">
        <v>11698</v>
      </c>
      <c r="I19" s="4">
        <v>5985.89</v>
      </c>
      <c r="J19" s="4">
        <v>8084.07</v>
      </c>
      <c r="K19" s="4">
        <v>7203.39</v>
      </c>
      <c r="L19" s="4">
        <v>14931.54</v>
      </c>
      <c r="M19" s="4">
        <v>9572.16</v>
      </c>
      <c r="N19" s="4">
        <v>5846.13</v>
      </c>
      <c r="O19" s="4">
        <v>21424.91</v>
      </c>
      <c r="P19" s="4">
        <v>-10056.86</v>
      </c>
      <c r="Q19" s="4">
        <v>21012.75</v>
      </c>
      <c r="R19" s="4">
        <v>12497.54</v>
      </c>
      <c r="S19" s="4">
        <v>13578.07</v>
      </c>
      <c r="T19" s="4">
        <v>12042.84</v>
      </c>
      <c r="U19" s="4">
        <v>12987.57</v>
      </c>
      <c r="V19" s="4">
        <v>13759.79</v>
      </c>
      <c r="W19" s="4">
        <v>14516.15</v>
      </c>
      <c r="X19" s="4">
        <v>10516.63</v>
      </c>
      <c r="Y19" s="4">
        <v>15945.59</v>
      </c>
      <c r="Z19" s="4">
        <v>31253.23</v>
      </c>
      <c r="AA19" s="4">
        <v>9938.7999999999993</v>
      </c>
      <c r="AB19" s="4">
        <v>10601.33</v>
      </c>
      <c r="AC19" s="4">
        <v>12714.74</v>
      </c>
      <c r="AD19" s="4">
        <v>7696.29</v>
      </c>
      <c r="AE19" s="4">
        <v>9705.85</v>
      </c>
      <c r="AF19" s="4">
        <v>10910.98</v>
      </c>
      <c r="AG19" s="4">
        <v>6002.65</v>
      </c>
      <c r="AH19" s="4">
        <v>7802.18</v>
      </c>
      <c r="AI19" s="4">
        <v>7546.38</v>
      </c>
      <c r="AJ19" s="4">
        <v>5825.05</v>
      </c>
      <c r="AK19" s="4">
        <v>3931.23</v>
      </c>
      <c r="AL19" s="4">
        <v>12712.65</v>
      </c>
      <c r="AN19" s="5">
        <f t="shared" si="0"/>
        <v>120309.29999999999</v>
      </c>
      <c r="AO19" s="5">
        <f t="shared" si="1"/>
        <v>169478.21000000002</v>
      </c>
      <c r="AP19" s="5">
        <f t="shared" si="2"/>
        <v>105388.12999999998</v>
      </c>
    </row>
    <row r="20" spans="1:42" ht="14.5">
      <c r="A20" s="2">
        <v>571</v>
      </c>
      <c r="B20" s="2" t="s">
        <v>10</v>
      </c>
      <c r="C20" s="4">
        <v>16257.49</v>
      </c>
      <c r="D20" s="4">
        <v>9708.11</v>
      </c>
      <c r="E20" s="4">
        <v>5095.03</v>
      </c>
      <c r="F20" s="4">
        <v>6711.89</v>
      </c>
      <c r="G20" s="4">
        <v>6760.08</v>
      </c>
      <c r="H20" s="4">
        <v>11422.49</v>
      </c>
      <c r="I20" s="4">
        <v>10918.66</v>
      </c>
      <c r="J20" s="4">
        <v>19812.80</v>
      </c>
      <c r="K20" s="4">
        <v>15346.34</v>
      </c>
      <c r="L20" s="4">
        <v>21280.74</v>
      </c>
      <c r="M20" s="4">
        <v>15346.23</v>
      </c>
      <c r="N20" s="4">
        <v>21686.27</v>
      </c>
      <c r="O20" s="4">
        <v>15389.77</v>
      </c>
      <c r="P20" s="4">
        <v>5589.15</v>
      </c>
      <c r="Q20" s="4">
        <v>17558.830000000002</v>
      </c>
      <c r="R20" s="4">
        <v>12440.53</v>
      </c>
      <c r="S20" s="4">
        <v>12424.82</v>
      </c>
      <c r="T20" s="4">
        <v>21944.65</v>
      </c>
      <c r="U20" s="4">
        <v>23606.72</v>
      </c>
      <c r="V20" s="4">
        <v>21844.18</v>
      </c>
      <c r="W20" s="4">
        <v>17223.60</v>
      </c>
      <c r="X20" s="4">
        <v>13233.15</v>
      </c>
      <c r="Y20" s="4">
        <v>18887.78</v>
      </c>
      <c r="Z20" s="4">
        <v>7751.53</v>
      </c>
      <c r="AA20" s="4">
        <v>17374.490000000002</v>
      </c>
      <c r="AB20" s="4">
        <v>10020.86</v>
      </c>
      <c r="AC20" s="4">
        <v>4327.37</v>
      </c>
      <c r="AD20" s="4">
        <v>5235.9799999999996</v>
      </c>
      <c r="AE20" s="4">
        <v>6874.34</v>
      </c>
      <c r="AF20" s="4">
        <v>9033.01</v>
      </c>
      <c r="AG20" s="4">
        <v>7848.08</v>
      </c>
      <c r="AH20" s="4">
        <v>13302.03</v>
      </c>
      <c r="AI20" s="4">
        <v>16920.650000000001</v>
      </c>
      <c r="AJ20" s="4">
        <v>5480.18</v>
      </c>
      <c r="AK20" s="4">
        <v>7899.04</v>
      </c>
      <c r="AL20" s="4">
        <v>2963.76</v>
      </c>
      <c r="AN20" s="5">
        <f t="shared" si="0"/>
        <v>160346.13</v>
      </c>
      <c r="AO20" s="5">
        <f t="shared" si="1"/>
        <v>187894.71</v>
      </c>
      <c r="AP20" s="5">
        <f t="shared" si="2"/>
        <v>107279.78999999998</v>
      </c>
    </row>
    <row r="21" spans="1:42" ht="14.5">
      <c r="A21" s="2">
        <v>572</v>
      </c>
      <c r="B21" s="2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133.33000000000001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N21" s="5">
        <f t="shared" si="0"/>
        <v>0</v>
      </c>
      <c r="AO21" s="5">
        <f t="shared" si="1"/>
        <v>0</v>
      </c>
      <c r="AP21" s="5">
        <f t="shared" si="2"/>
        <v>133.33000000000001</v>
      </c>
    </row>
    <row r="22" spans="1:42" ht="14.5">
      <c r="A22" s="2">
        <v>573</v>
      </c>
      <c r="B22" s="2" t="s">
        <v>12</v>
      </c>
      <c r="C22" s="4">
        <v>551.82000000000005</v>
      </c>
      <c r="D22" s="4">
        <v>779.34</v>
      </c>
      <c r="E22" s="4">
        <v>417.98</v>
      </c>
      <c r="F22" s="4">
        <v>648.42999999999995</v>
      </c>
      <c r="G22" s="4">
        <v>335.80</v>
      </c>
      <c r="H22" s="4">
        <v>889.77</v>
      </c>
      <c r="I22" s="4">
        <v>589.97</v>
      </c>
      <c r="J22" s="4">
        <v>981.55</v>
      </c>
      <c r="K22" s="4">
        <v>722.61</v>
      </c>
      <c r="L22" s="4">
        <v>2292.31</v>
      </c>
      <c r="M22" s="4">
        <v>1004.14</v>
      </c>
      <c r="N22" s="4">
        <v>1306.44</v>
      </c>
      <c r="O22" s="4">
        <v>887.05</v>
      </c>
      <c r="P22" s="4">
        <v>844.35</v>
      </c>
      <c r="Q22" s="4">
        <v>751.41</v>
      </c>
      <c r="R22" s="4">
        <v>745.35</v>
      </c>
      <c r="S22" s="4">
        <v>963.74</v>
      </c>
      <c r="T22" s="4">
        <v>737.89</v>
      </c>
      <c r="U22" s="4">
        <v>601.19000000000005</v>
      </c>
      <c r="V22" s="4">
        <v>383.42</v>
      </c>
      <c r="W22" s="4">
        <v>350.68</v>
      </c>
      <c r="X22" s="4">
        <v>405.94</v>
      </c>
      <c r="Y22" s="4">
        <v>428.51</v>
      </c>
      <c r="Z22" s="4">
        <v>691.90</v>
      </c>
      <c r="AA22" s="4">
        <v>3934.23</v>
      </c>
      <c r="AB22" s="4">
        <v>2446.8200000000002</v>
      </c>
      <c r="AC22" s="4">
        <v>541.47</v>
      </c>
      <c r="AD22" s="4">
        <v>426.50</v>
      </c>
      <c r="AE22" s="4">
        <v>1467.96</v>
      </c>
      <c r="AF22" s="4">
        <v>2412.9499999999998</v>
      </c>
      <c r="AG22" s="4">
        <v>1205.29</v>
      </c>
      <c r="AH22" s="4">
        <v>1053.30</v>
      </c>
      <c r="AI22" s="4">
        <v>1194.77</v>
      </c>
      <c r="AJ22" s="4">
        <v>163.93</v>
      </c>
      <c r="AK22" s="4">
        <v>1140.56</v>
      </c>
      <c r="AL22" s="4">
        <v>6924.77</v>
      </c>
      <c r="AN22" s="5">
        <f t="shared" si="0"/>
        <v>10520.16</v>
      </c>
      <c r="AO22" s="5">
        <f t="shared" si="1"/>
        <v>7791.4299999999994</v>
      </c>
      <c r="AP22" s="5">
        <f t="shared" si="2"/>
        <v>22912.550000000003</v>
      </c>
    </row>
    <row r="23" spans="1:42" ht="14.5">
      <c r="A23" s="2">
        <v>580</v>
      </c>
      <c r="B23" s="2" t="s">
        <v>13</v>
      </c>
      <c r="C23" s="4">
        <v>117734.80</v>
      </c>
      <c r="D23" s="4">
        <v>-22500.83</v>
      </c>
      <c r="E23" s="4">
        <v>47464.15</v>
      </c>
      <c r="F23" s="4">
        <v>31276.53</v>
      </c>
      <c r="G23" s="4">
        <v>46020.42</v>
      </c>
      <c r="H23" s="4">
        <v>47165.92</v>
      </c>
      <c r="I23" s="4">
        <v>42445.54</v>
      </c>
      <c r="J23" s="4">
        <v>72591.19</v>
      </c>
      <c r="K23" s="4">
        <v>511753.90</v>
      </c>
      <c r="L23" s="4">
        <v>-317551.74</v>
      </c>
      <c r="M23" s="4">
        <v>62600.26</v>
      </c>
      <c r="N23" s="4">
        <v>78616.42</v>
      </c>
      <c r="O23" s="4">
        <v>51225.52</v>
      </c>
      <c r="P23" s="4">
        <v>49767.29</v>
      </c>
      <c r="Q23" s="4">
        <v>45631.28</v>
      </c>
      <c r="R23" s="4">
        <v>41908.10</v>
      </c>
      <c r="S23" s="4">
        <v>47424.96</v>
      </c>
      <c r="T23" s="4">
        <v>33519.03</v>
      </c>
      <c r="U23" s="4">
        <v>43853.29</v>
      </c>
      <c r="V23" s="4">
        <v>39158.58</v>
      </c>
      <c r="W23" s="4">
        <v>41172.629999999997</v>
      </c>
      <c r="X23" s="4">
        <v>34078.47</v>
      </c>
      <c r="Y23" s="4">
        <v>56568.45</v>
      </c>
      <c r="Z23" s="4">
        <v>101834.25</v>
      </c>
      <c r="AA23" s="4">
        <v>34517.40</v>
      </c>
      <c r="AB23" s="4">
        <v>36532.370000000003</v>
      </c>
      <c r="AC23" s="4">
        <v>28876.76</v>
      </c>
      <c r="AD23" s="4">
        <v>33811.82</v>
      </c>
      <c r="AE23" s="4">
        <v>63460.54</v>
      </c>
      <c r="AF23" s="4">
        <v>52953.33</v>
      </c>
      <c r="AG23" s="4">
        <v>43206.90</v>
      </c>
      <c r="AH23" s="4">
        <v>34885.839999999997</v>
      </c>
      <c r="AI23" s="4">
        <v>38354.949999999997</v>
      </c>
      <c r="AJ23" s="4">
        <v>42545.22</v>
      </c>
      <c r="AK23" s="4">
        <v>41430.96</v>
      </c>
      <c r="AL23" s="4">
        <v>47958.29</v>
      </c>
      <c r="AN23" s="5">
        <f t="shared" si="0"/>
        <v>717616.56</v>
      </c>
      <c r="AO23" s="5">
        <f t="shared" si="1"/>
        <v>586141.85000000009</v>
      </c>
      <c r="AP23" s="5">
        <f t="shared" si="2"/>
        <v>498534.38000000012</v>
      </c>
    </row>
    <row r="24" spans="1:42" ht="14.5">
      <c r="A24" s="2">
        <v>581</v>
      </c>
      <c r="B24" s="2" t="s">
        <v>14</v>
      </c>
      <c r="C24" s="4">
        <v>2192.11</v>
      </c>
      <c r="D24" s="4">
        <v>2859.81</v>
      </c>
      <c r="E24" s="4">
        <v>2365.8200000000002</v>
      </c>
      <c r="F24" s="4">
        <v>2104.4299999999998</v>
      </c>
      <c r="G24" s="4">
        <v>1856.48</v>
      </c>
      <c r="H24" s="4">
        <v>1564.25</v>
      </c>
      <c r="I24" s="4">
        <v>1606.76</v>
      </c>
      <c r="J24" s="4">
        <v>2760.94</v>
      </c>
      <c r="K24" s="4">
        <v>1762</v>
      </c>
      <c r="L24" s="4">
        <v>5063.28</v>
      </c>
      <c r="M24" s="4">
        <v>2122.54</v>
      </c>
      <c r="N24" s="4">
        <v>3417.31</v>
      </c>
      <c r="O24" s="4">
        <v>2892.58</v>
      </c>
      <c r="P24" s="4">
        <v>2145.09</v>
      </c>
      <c r="Q24" s="4">
        <v>2391.21</v>
      </c>
      <c r="R24" s="4">
        <v>2437.14</v>
      </c>
      <c r="S24" s="4">
        <v>2885.57</v>
      </c>
      <c r="T24" s="4">
        <v>2381.64</v>
      </c>
      <c r="U24" s="4">
        <v>3420.55</v>
      </c>
      <c r="V24" s="4">
        <v>2483.04</v>
      </c>
      <c r="W24" s="4">
        <v>3022.43</v>
      </c>
      <c r="X24" s="4">
        <v>2384.4299999999998</v>
      </c>
      <c r="Y24" s="4">
        <v>4068.01</v>
      </c>
      <c r="Z24" s="4">
        <v>6919.92</v>
      </c>
      <c r="AA24" s="4">
        <v>2203.63</v>
      </c>
      <c r="AB24" s="4">
        <v>2111.6799999999998</v>
      </c>
      <c r="AC24" s="4">
        <v>1354.98</v>
      </c>
      <c r="AD24" s="4">
        <v>2049.31</v>
      </c>
      <c r="AE24" s="4">
        <v>3084.15</v>
      </c>
      <c r="AF24" s="4">
        <v>3439.12</v>
      </c>
      <c r="AG24" s="4">
        <v>2940.51</v>
      </c>
      <c r="AH24" s="4">
        <v>2268.84</v>
      </c>
      <c r="AI24" s="4">
        <v>3191.10</v>
      </c>
      <c r="AJ24" s="4">
        <v>3996.14</v>
      </c>
      <c r="AK24" s="4">
        <v>3451.85</v>
      </c>
      <c r="AL24" s="4">
        <v>4047.50</v>
      </c>
      <c r="AN24" s="5">
        <f t="shared" si="0"/>
        <v>29675.73</v>
      </c>
      <c r="AO24" s="5">
        <f t="shared" si="1"/>
        <v>37431.61</v>
      </c>
      <c r="AP24" s="5">
        <f t="shared" si="2"/>
        <v>34138.81</v>
      </c>
    </row>
    <row r="25" spans="1:42" ht="14.5">
      <c r="A25" s="2">
        <v>582</v>
      </c>
      <c r="B25" s="2" t="s">
        <v>15</v>
      </c>
      <c r="C25" s="4">
        <v>2106.94</v>
      </c>
      <c r="D25" s="4">
        <v>2815.20</v>
      </c>
      <c r="E25" s="4">
        <v>2823.65</v>
      </c>
      <c r="F25" s="4">
        <v>2199.75</v>
      </c>
      <c r="G25" s="4">
        <v>1954.97</v>
      </c>
      <c r="H25" s="4">
        <v>1992.34</v>
      </c>
      <c r="I25" s="4">
        <v>1889.40</v>
      </c>
      <c r="J25" s="4">
        <v>3318.46</v>
      </c>
      <c r="K25" s="4">
        <v>2105.08</v>
      </c>
      <c r="L25" s="4">
        <v>6404.19</v>
      </c>
      <c r="M25" s="4">
        <v>2648.30</v>
      </c>
      <c r="N25" s="4">
        <v>4200.96</v>
      </c>
      <c r="O25" s="4">
        <v>2836.82</v>
      </c>
      <c r="P25" s="4">
        <v>2633.28</v>
      </c>
      <c r="Q25" s="4">
        <v>2604.3000000000002</v>
      </c>
      <c r="R25" s="4">
        <v>2670.58</v>
      </c>
      <c r="S25" s="4">
        <v>3281.34</v>
      </c>
      <c r="T25" s="4">
        <v>2783.81</v>
      </c>
      <c r="U25" s="4">
        <v>3671.65</v>
      </c>
      <c r="V25" s="4">
        <v>2962.96</v>
      </c>
      <c r="W25" s="4">
        <v>3745.84</v>
      </c>
      <c r="X25" s="4">
        <v>2937.80</v>
      </c>
      <c r="Y25" s="4">
        <v>4399.04</v>
      </c>
      <c r="Z25" s="4">
        <v>8097.35</v>
      </c>
      <c r="AA25" s="4">
        <v>2470.38</v>
      </c>
      <c r="AB25" s="4">
        <v>2400.11</v>
      </c>
      <c r="AC25" s="4">
        <v>1848.21</v>
      </c>
      <c r="AD25" s="4">
        <v>2224.71</v>
      </c>
      <c r="AE25" s="4">
        <v>3845.95</v>
      </c>
      <c r="AF25" s="4">
        <v>4127.38</v>
      </c>
      <c r="AG25" s="4">
        <v>3129.71</v>
      </c>
      <c r="AH25" s="4">
        <v>2736.55</v>
      </c>
      <c r="AI25" s="4">
        <v>3925</v>
      </c>
      <c r="AJ25" s="4">
        <v>4692.1000000000004</v>
      </c>
      <c r="AK25" s="4">
        <v>4275.28</v>
      </c>
      <c r="AL25" s="4">
        <v>4552.78</v>
      </c>
      <c r="AN25" s="5">
        <f t="shared" si="0"/>
        <v>34459.24</v>
      </c>
      <c r="AO25" s="5">
        <f t="shared" si="1"/>
        <v>42624.77</v>
      </c>
      <c r="AP25" s="5">
        <f t="shared" si="2"/>
        <v>40228.159999999996</v>
      </c>
    </row>
    <row r="26" spans="1:42" ht="14.5">
      <c r="A26" s="2">
        <v>583</v>
      </c>
      <c r="B26" s="2" t="s">
        <v>16</v>
      </c>
      <c r="C26" s="4">
        <v>38774.40</v>
      </c>
      <c r="D26" s="4">
        <v>40826.589999999997</v>
      </c>
      <c r="E26" s="4">
        <v>36577.199999999997</v>
      </c>
      <c r="F26" s="4">
        <v>58448.55</v>
      </c>
      <c r="G26" s="4">
        <v>45055.86</v>
      </c>
      <c r="H26" s="4">
        <v>46256.26</v>
      </c>
      <c r="I26" s="4">
        <v>37657.17</v>
      </c>
      <c r="J26" s="4">
        <v>45631.22</v>
      </c>
      <c r="K26" s="4">
        <v>38452.49</v>
      </c>
      <c r="L26" s="4">
        <v>70193.25</v>
      </c>
      <c r="M26" s="4">
        <v>64443.15</v>
      </c>
      <c r="N26" s="4">
        <v>68812.69</v>
      </c>
      <c r="O26" s="4">
        <v>50061.65</v>
      </c>
      <c r="P26" s="4">
        <v>42902.58</v>
      </c>
      <c r="Q26" s="4">
        <v>77415.509999999995</v>
      </c>
      <c r="R26" s="4">
        <v>53270.26</v>
      </c>
      <c r="S26" s="4">
        <v>36153.96</v>
      </c>
      <c r="T26" s="4">
        <v>42479.30</v>
      </c>
      <c r="U26" s="4">
        <v>54597.41</v>
      </c>
      <c r="V26" s="4">
        <v>37343.300000000003</v>
      </c>
      <c r="W26" s="4">
        <v>33908.40</v>
      </c>
      <c r="X26" s="4">
        <v>35963.480000000003</v>
      </c>
      <c r="Y26" s="4">
        <v>60133.47</v>
      </c>
      <c r="Z26" s="4">
        <v>84291.58</v>
      </c>
      <c r="AA26" s="4">
        <v>47672.22</v>
      </c>
      <c r="AB26" s="4">
        <v>33575.10</v>
      </c>
      <c r="AC26" s="4">
        <v>35148.660000000003</v>
      </c>
      <c r="AD26" s="4">
        <v>35815.76</v>
      </c>
      <c r="AE26" s="4">
        <v>47679.30</v>
      </c>
      <c r="AF26" s="4">
        <v>36541.620000000003</v>
      </c>
      <c r="AG26" s="4">
        <v>33264.42</v>
      </c>
      <c r="AH26" s="4">
        <v>39022.86</v>
      </c>
      <c r="AI26" s="4">
        <v>32635</v>
      </c>
      <c r="AJ26" s="4">
        <v>18446.28</v>
      </c>
      <c r="AK26" s="4">
        <v>19507.37</v>
      </c>
      <c r="AL26" s="4">
        <v>45675.03</v>
      </c>
      <c r="AN26" s="5">
        <f t="shared" si="0"/>
        <v>591128.83000000007</v>
      </c>
      <c r="AO26" s="5">
        <f t="shared" si="1"/>
        <v>608520.90</v>
      </c>
      <c r="AP26" s="5">
        <f t="shared" si="2"/>
        <v>424983.62</v>
      </c>
    </row>
    <row r="27" spans="1:42" ht="14.5">
      <c r="A27" s="2">
        <v>584</v>
      </c>
      <c r="B27" s="2" t="s">
        <v>17</v>
      </c>
      <c r="C27" s="4">
        <v>6966.32</v>
      </c>
      <c r="D27" s="4">
        <v>7397.43</v>
      </c>
      <c r="E27" s="4">
        <v>5462.13</v>
      </c>
      <c r="F27" s="4">
        <v>10460.799999999999</v>
      </c>
      <c r="G27" s="4">
        <v>6847.37</v>
      </c>
      <c r="H27" s="4">
        <v>7789.77</v>
      </c>
      <c r="I27" s="4">
        <v>7934.10</v>
      </c>
      <c r="J27" s="4">
        <v>8293.1200000000008</v>
      </c>
      <c r="K27" s="4">
        <v>3811.09</v>
      </c>
      <c r="L27" s="4">
        <v>9562.57</v>
      </c>
      <c r="M27" s="4">
        <v>5844.67</v>
      </c>
      <c r="N27" s="4">
        <v>5912.91</v>
      </c>
      <c r="O27" s="4">
        <v>10507.32</v>
      </c>
      <c r="P27" s="4">
        <v>5163.1400000000003</v>
      </c>
      <c r="Q27" s="4">
        <v>12412.81</v>
      </c>
      <c r="R27" s="4">
        <v>7640.71</v>
      </c>
      <c r="S27" s="4">
        <v>8867.75</v>
      </c>
      <c r="T27" s="4">
        <v>8797.0400000000009</v>
      </c>
      <c r="U27" s="4">
        <v>7621.88</v>
      </c>
      <c r="V27" s="4">
        <v>9655.23</v>
      </c>
      <c r="W27" s="4">
        <v>6468.45</v>
      </c>
      <c r="X27" s="4">
        <v>8295.5400000000009</v>
      </c>
      <c r="Y27" s="4">
        <v>7281.64</v>
      </c>
      <c r="Z27" s="4">
        <v>11572.37</v>
      </c>
      <c r="AA27" s="4">
        <v>13993.26</v>
      </c>
      <c r="AB27" s="4">
        <v>5782.39</v>
      </c>
      <c r="AC27" s="4">
        <v>6985.13</v>
      </c>
      <c r="AD27" s="4">
        <v>4683.74</v>
      </c>
      <c r="AE27" s="4">
        <v>7041.20</v>
      </c>
      <c r="AF27" s="4">
        <v>7975.25</v>
      </c>
      <c r="AG27" s="4">
        <v>10443.120000000001</v>
      </c>
      <c r="AH27" s="4">
        <v>6858.66</v>
      </c>
      <c r="AI27" s="4">
        <v>4477.99</v>
      </c>
      <c r="AJ27" s="4">
        <v>5610.48</v>
      </c>
      <c r="AK27" s="4">
        <v>5037.92</v>
      </c>
      <c r="AL27" s="4">
        <v>5870.09</v>
      </c>
      <c r="AN27" s="5">
        <f t="shared" si="0"/>
        <v>86282.280000000013</v>
      </c>
      <c r="AO27" s="5">
        <f t="shared" si="1"/>
        <v>104283.87999999999</v>
      </c>
      <c r="AP27" s="5">
        <f t="shared" si="2"/>
        <v>84759.23</v>
      </c>
    </row>
    <row r="28" spans="1:42" ht="14.5">
      <c r="A28" s="2">
        <v>585</v>
      </c>
      <c r="B28" s="2" t="s">
        <v>18</v>
      </c>
      <c r="C28" s="4">
        <v>347.52</v>
      </c>
      <c r="D28" s="4">
        <v>429.35</v>
      </c>
      <c r="E28" s="4">
        <v>351.26</v>
      </c>
      <c r="F28" s="4">
        <v>340.41</v>
      </c>
      <c r="G28" s="4">
        <v>354.46</v>
      </c>
      <c r="H28" s="4">
        <v>337.71</v>
      </c>
      <c r="I28" s="4">
        <v>358.95</v>
      </c>
      <c r="J28" s="4">
        <v>570.76</v>
      </c>
      <c r="K28" s="4">
        <v>361.72</v>
      </c>
      <c r="L28" s="4">
        <v>1049.31</v>
      </c>
      <c r="M28" s="4">
        <v>409.37</v>
      </c>
      <c r="N28" s="4">
        <v>533.12</v>
      </c>
      <c r="O28" s="4">
        <v>359.23</v>
      </c>
      <c r="P28" s="4">
        <v>330.44</v>
      </c>
      <c r="Q28" s="4">
        <v>297.56</v>
      </c>
      <c r="R28" s="4">
        <v>319.43</v>
      </c>
      <c r="S28" s="4">
        <v>384.70</v>
      </c>
      <c r="T28" s="4">
        <v>336.90</v>
      </c>
      <c r="U28" s="4">
        <v>446.76</v>
      </c>
      <c r="V28" s="4">
        <v>346.62</v>
      </c>
      <c r="W28" s="4">
        <v>458.51</v>
      </c>
      <c r="X28" s="4">
        <v>354.63</v>
      </c>
      <c r="Y28" s="4">
        <v>531.30999999999995</v>
      </c>
      <c r="Z28" s="4">
        <v>1022.08</v>
      </c>
      <c r="AA28" s="4">
        <v>332.14</v>
      </c>
      <c r="AB28" s="4">
        <v>324.31</v>
      </c>
      <c r="AC28" s="4">
        <v>273.95</v>
      </c>
      <c r="AD28" s="4">
        <v>331.59</v>
      </c>
      <c r="AE28" s="4">
        <v>564.28</v>
      </c>
      <c r="AF28" s="4">
        <v>618.94000000000005</v>
      </c>
      <c r="AG28" s="4">
        <v>496.46</v>
      </c>
      <c r="AH28" s="4">
        <v>392.42</v>
      </c>
      <c r="AI28" s="4">
        <v>2.06</v>
      </c>
      <c r="AJ28" s="4">
        <v>2.31</v>
      </c>
      <c r="AK28" s="4">
        <v>13.09</v>
      </c>
      <c r="AL28" s="4">
        <v>59.36</v>
      </c>
      <c r="AN28" s="5">
        <f t="shared" si="0"/>
        <v>5443.94</v>
      </c>
      <c r="AO28" s="5">
        <f t="shared" si="1"/>
        <v>5188.17</v>
      </c>
      <c r="AP28" s="5">
        <f t="shared" si="2"/>
        <v>3410.9100000000003</v>
      </c>
    </row>
    <row r="29" spans="1:42" ht="14.5">
      <c r="A29" s="2">
        <v>586</v>
      </c>
      <c r="B29" s="2" t="s">
        <v>19</v>
      </c>
      <c r="C29" s="4">
        <v>19017.52</v>
      </c>
      <c r="D29" s="4">
        <v>18098.03</v>
      </c>
      <c r="E29" s="4">
        <v>27433.58</v>
      </c>
      <c r="F29" s="4">
        <v>22069.53</v>
      </c>
      <c r="G29" s="4">
        <v>18258.669999999998</v>
      </c>
      <c r="H29" s="4">
        <v>18722.05</v>
      </c>
      <c r="I29" s="4">
        <v>17323.46</v>
      </c>
      <c r="J29" s="4">
        <v>32440.16</v>
      </c>
      <c r="K29" s="4">
        <v>21510.58</v>
      </c>
      <c r="L29" s="4">
        <v>61702.81</v>
      </c>
      <c r="M29" s="4">
        <v>25569.52</v>
      </c>
      <c r="N29" s="4">
        <v>33321.32</v>
      </c>
      <c r="O29" s="4">
        <v>22232.80</v>
      </c>
      <c r="P29" s="4">
        <v>20388.060000000001</v>
      </c>
      <c r="Q29" s="4">
        <v>27527.60</v>
      </c>
      <c r="R29" s="4">
        <v>20911.61</v>
      </c>
      <c r="S29" s="4">
        <v>24900.09</v>
      </c>
      <c r="T29" s="4">
        <v>21706.75</v>
      </c>
      <c r="U29" s="4">
        <v>27245.87</v>
      </c>
      <c r="V29" s="4">
        <v>23129.86</v>
      </c>
      <c r="W29" s="4">
        <v>29695.75</v>
      </c>
      <c r="X29" s="4">
        <v>23932.90</v>
      </c>
      <c r="Y29" s="4">
        <v>35363.17</v>
      </c>
      <c r="Z29" s="4">
        <v>58422.01</v>
      </c>
      <c r="AA29" s="4">
        <v>20929.55</v>
      </c>
      <c r="AB29" s="4">
        <v>19407.21</v>
      </c>
      <c r="AC29" s="4">
        <v>18650.22</v>
      </c>
      <c r="AD29" s="4">
        <v>18470.55</v>
      </c>
      <c r="AE29" s="4">
        <v>32544.43</v>
      </c>
      <c r="AF29" s="4">
        <v>33004.379999999997</v>
      </c>
      <c r="AG29" s="4">
        <v>22833.31</v>
      </c>
      <c r="AH29" s="4">
        <v>18617.75</v>
      </c>
      <c r="AI29" s="4">
        <v>22290.16</v>
      </c>
      <c r="AJ29" s="4">
        <v>25742.68</v>
      </c>
      <c r="AK29" s="4">
        <v>27021.78</v>
      </c>
      <c r="AL29" s="4">
        <v>24477.93</v>
      </c>
      <c r="AN29" s="5">
        <f t="shared" si="0"/>
        <v>315467.23000000004</v>
      </c>
      <c r="AO29" s="5">
        <f t="shared" si="1"/>
        <v>335456.46999999997</v>
      </c>
      <c r="AP29" s="5">
        <f t="shared" si="2"/>
        <v>283989.95</v>
      </c>
    </row>
    <row r="30" spans="1:42" ht="14.5">
      <c r="A30" s="2">
        <v>587</v>
      </c>
      <c r="B30" s="2" t="s">
        <v>20</v>
      </c>
      <c r="C30" s="4">
        <v>23105.28</v>
      </c>
      <c r="D30" s="4">
        <v>23697.79</v>
      </c>
      <c r="E30" s="4">
        <v>26573.85</v>
      </c>
      <c r="F30" s="4">
        <v>25908.21</v>
      </c>
      <c r="G30" s="4">
        <v>18265.66</v>
      </c>
      <c r="H30" s="4">
        <v>19632.39</v>
      </c>
      <c r="I30" s="4">
        <v>17099.66</v>
      </c>
      <c r="J30" s="4">
        <v>24954.79</v>
      </c>
      <c r="K30" s="4">
        <v>17872.63</v>
      </c>
      <c r="L30" s="4">
        <v>39494.44</v>
      </c>
      <c r="M30" s="4">
        <v>19767.62</v>
      </c>
      <c r="N30" s="4">
        <v>25732.34</v>
      </c>
      <c r="O30" s="4">
        <v>22598.16</v>
      </c>
      <c r="P30" s="4">
        <v>17655.919999999998</v>
      </c>
      <c r="Q30" s="4">
        <v>28305.64</v>
      </c>
      <c r="R30" s="4">
        <v>19557.41</v>
      </c>
      <c r="S30" s="4">
        <v>21828.34</v>
      </c>
      <c r="T30" s="4">
        <v>18195.36</v>
      </c>
      <c r="U30" s="4">
        <v>23144.16</v>
      </c>
      <c r="V30" s="4">
        <v>21488.93</v>
      </c>
      <c r="W30" s="4">
        <v>20083.93</v>
      </c>
      <c r="X30" s="4">
        <v>19477.509999999998</v>
      </c>
      <c r="Y30" s="4">
        <v>25506.99</v>
      </c>
      <c r="Z30" s="4">
        <v>41783.08</v>
      </c>
      <c r="AA30" s="4">
        <v>32741.04</v>
      </c>
      <c r="AB30" s="4">
        <v>17857.98</v>
      </c>
      <c r="AC30" s="4">
        <v>20108.39</v>
      </c>
      <c r="AD30" s="4">
        <v>14876.28</v>
      </c>
      <c r="AE30" s="4">
        <v>24337.56</v>
      </c>
      <c r="AF30" s="4">
        <v>24019.63</v>
      </c>
      <c r="AG30" s="4">
        <v>19501.02</v>
      </c>
      <c r="AH30" s="4">
        <v>22229.13</v>
      </c>
      <c r="AI30" s="4">
        <v>19384.40</v>
      </c>
      <c r="AJ30" s="4">
        <v>18970.79</v>
      </c>
      <c r="AK30" s="4">
        <v>18700.03</v>
      </c>
      <c r="AL30" s="4">
        <v>22199.21</v>
      </c>
      <c r="AN30" s="5">
        <f t="shared" si="0"/>
        <v>282104.66000000003</v>
      </c>
      <c r="AO30" s="5">
        <f t="shared" si="1"/>
        <v>279625.43</v>
      </c>
      <c r="AP30" s="5">
        <f t="shared" si="2"/>
        <v>254925.46</v>
      </c>
    </row>
    <row r="31" spans="1:42" ht="14.5">
      <c r="A31" s="2">
        <v>588</v>
      </c>
      <c r="B31" s="2" t="s">
        <v>21</v>
      </c>
      <c r="C31" s="4">
        <v>17469.75</v>
      </c>
      <c r="D31" s="4">
        <v>27386.55</v>
      </c>
      <c r="E31" s="4">
        <v>29093.97</v>
      </c>
      <c r="F31" s="4">
        <v>27411.72</v>
      </c>
      <c r="G31" s="4">
        <v>35789.24</v>
      </c>
      <c r="H31" s="4">
        <v>29584.04</v>
      </c>
      <c r="I31" s="4">
        <v>26480.67</v>
      </c>
      <c r="J31" s="4">
        <v>37507.07</v>
      </c>
      <c r="K31" s="4">
        <v>23808.98</v>
      </c>
      <c r="L31" s="4">
        <v>84250.49</v>
      </c>
      <c r="M31" s="4">
        <v>45305.68</v>
      </c>
      <c r="N31" s="4">
        <v>44978.04</v>
      </c>
      <c r="O31" s="4">
        <v>26982.44</v>
      </c>
      <c r="P31" s="4">
        <v>18907.32</v>
      </c>
      <c r="Q31" s="4">
        <v>43469.71</v>
      </c>
      <c r="R31" s="4">
        <v>28701.37</v>
      </c>
      <c r="S31" s="4">
        <v>27837.04</v>
      </c>
      <c r="T31" s="4">
        <v>20552.20</v>
      </c>
      <c r="U31" s="4">
        <v>23600.90</v>
      </c>
      <c r="V31" s="4">
        <v>22617.31</v>
      </c>
      <c r="W31" s="4">
        <v>23898.38</v>
      </c>
      <c r="X31" s="4">
        <v>26115.08</v>
      </c>
      <c r="Y31" s="4">
        <v>42572.83</v>
      </c>
      <c r="Z31" s="4">
        <v>55031.76</v>
      </c>
      <c r="AA31" s="4">
        <v>17592.66</v>
      </c>
      <c r="AB31" s="4">
        <v>21425.71</v>
      </c>
      <c r="AC31" s="4">
        <v>17030.56</v>
      </c>
      <c r="AD31" s="4">
        <v>16674.11</v>
      </c>
      <c r="AE31" s="4">
        <v>29473.88</v>
      </c>
      <c r="AF31" s="4">
        <v>29797.46</v>
      </c>
      <c r="AG31" s="4">
        <v>22236.46</v>
      </c>
      <c r="AH31" s="4">
        <v>23430.45</v>
      </c>
      <c r="AI31" s="4">
        <v>26357.44</v>
      </c>
      <c r="AJ31" s="4">
        <v>26640.60</v>
      </c>
      <c r="AK31" s="4">
        <v>20793.64</v>
      </c>
      <c r="AL31" s="4">
        <v>21792.56</v>
      </c>
      <c r="AN31" s="5">
        <f t="shared" si="0"/>
        <v>429066.20</v>
      </c>
      <c r="AO31" s="5">
        <f t="shared" si="1"/>
        <v>360286.34</v>
      </c>
      <c r="AP31" s="5">
        <f t="shared" si="2"/>
        <v>273245.53000000003</v>
      </c>
    </row>
    <row r="32" spans="1:42" ht="14.5">
      <c r="A32" s="2">
        <v>590</v>
      </c>
      <c r="B32" s="2" t="s">
        <v>22</v>
      </c>
      <c r="C32" s="4">
        <v>27483.22</v>
      </c>
      <c r="D32" s="4">
        <v>60542.09</v>
      </c>
      <c r="E32" s="4">
        <v>43290.33</v>
      </c>
      <c r="F32" s="4">
        <v>40769.14</v>
      </c>
      <c r="G32" s="4">
        <v>40779.67</v>
      </c>
      <c r="H32" s="4">
        <v>40879.83</v>
      </c>
      <c r="I32" s="4">
        <v>40666.269999999997</v>
      </c>
      <c r="J32" s="4">
        <v>69302.55</v>
      </c>
      <c r="K32" s="4">
        <v>39909.58</v>
      </c>
      <c r="L32" s="4">
        <v>132370.81</v>
      </c>
      <c r="M32" s="4">
        <v>54483.57</v>
      </c>
      <c r="N32" s="4">
        <v>71636.67</v>
      </c>
      <c r="O32" s="4">
        <v>47539.69</v>
      </c>
      <c r="P32" s="4">
        <v>44939.81</v>
      </c>
      <c r="Q32" s="4">
        <v>43827.28</v>
      </c>
      <c r="R32" s="4">
        <v>44655.18</v>
      </c>
      <c r="S32" s="4">
        <v>51027.58</v>
      </c>
      <c r="T32" s="4">
        <v>38440.40</v>
      </c>
      <c r="U32" s="4">
        <v>50308.39</v>
      </c>
      <c r="V32" s="4">
        <v>44748.17</v>
      </c>
      <c r="W32" s="4">
        <v>45212.08</v>
      </c>
      <c r="X32" s="4">
        <v>34661.29</v>
      </c>
      <c r="Y32" s="4">
        <v>56505.99</v>
      </c>
      <c r="Z32" s="4">
        <v>103612.33</v>
      </c>
      <c r="AA32" s="4">
        <v>34388.32</v>
      </c>
      <c r="AB32" s="4">
        <v>31668.54</v>
      </c>
      <c r="AC32" s="4">
        <v>25670.71</v>
      </c>
      <c r="AD32" s="4">
        <v>31795.74</v>
      </c>
      <c r="AE32" s="4">
        <v>54606.26</v>
      </c>
      <c r="AF32" s="4">
        <v>48418.38</v>
      </c>
      <c r="AG32" s="4">
        <v>40047.57</v>
      </c>
      <c r="AH32" s="4">
        <v>31449.78</v>
      </c>
      <c r="AI32" s="4">
        <v>35658.72</v>
      </c>
      <c r="AJ32" s="4">
        <v>39749.93</v>
      </c>
      <c r="AK32" s="4">
        <v>35619.839999999997</v>
      </c>
      <c r="AL32" s="4">
        <v>46336.12</v>
      </c>
      <c r="AN32" s="5">
        <f t="shared" si="0"/>
        <v>662113.73</v>
      </c>
      <c r="AO32" s="5">
        <f t="shared" si="1"/>
        <v>605478.18999999994</v>
      </c>
      <c r="AP32" s="5">
        <f t="shared" si="2"/>
        <v>455409.91000000003</v>
      </c>
    </row>
    <row r="33" spans="1:42" ht="14.5">
      <c r="A33" s="2">
        <v>591</v>
      </c>
      <c r="B33" s="2" t="s">
        <v>23</v>
      </c>
      <c r="C33" s="4">
        <v>0</v>
      </c>
      <c r="D33" s="4">
        <v>535.03</v>
      </c>
      <c r="E33" s="4">
        <v>73.28</v>
      </c>
      <c r="F33" s="4">
        <v>422.47</v>
      </c>
      <c r="G33" s="4">
        <v>1077.20</v>
      </c>
      <c r="H33" s="4">
        <v>517.63</v>
      </c>
      <c r="I33" s="4">
        <v>364.95</v>
      </c>
      <c r="J33" s="4">
        <v>772.28</v>
      </c>
      <c r="K33" s="4">
        <v>288.95999999999998</v>
      </c>
      <c r="L33" s="4">
        <v>23.32</v>
      </c>
      <c r="M33" s="4">
        <v>636.04</v>
      </c>
      <c r="N33" s="4">
        <v>0</v>
      </c>
      <c r="O33" s="4">
        <v>932.45</v>
      </c>
      <c r="P33" s="4">
        <v>1046.81</v>
      </c>
      <c r="Q33" s="4">
        <v>37.479999999999997</v>
      </c>
      <c r="R33" s="4">
        <v>100.43</v>
      </c>
      <c r="S33" s="4">
        <v>369.36</v>
      </c>
      <c r="T33" s="4">
        <v>707.36</v>
      </c>
      <c r="U33" s="4">
        <v>1132.6600000000001</v>
      </c>
      <c r="V33" s="4">
        <v>816.45</v>
      </c>
      <c r="W33" s="4">
        <v>4528.04</v>
      </c>
      <c r="X33" s="4">
        <v>724.04</v>
      </c>
      <c r="Y33" s="4">
        <v>443.94</v>
      </c>
      <c r="Z33" s="4">
        <v>6559.19</v>
      </c>
      <c r="AA33" s="4">
        <v>9561.39</v>
      </c>
      <c r="AB33" s="4">
        <v>1983.94</v>
      </c>
      <c r="AC33" s="4">
        <v>1437.31</v>
      </c>
      <c r="AD33" s="4">
        <v>683.22</v>
      </c>
      <c r="AE33" s="4">
        <v>1931.30</v>
      </c>
      <c r="AF33" s="4">
        <v>856.70</v>
      </c>
      <c r="AG33" s="4">
        <v>835.34</v>
      </c>
      <c r="AH33" s="4">
        <v>1010.63</v>
      </c>
      <c r="AI33" s="4">
        <v>303.69</v>
      </c>
      <c r="AJ33" s="4">
        <v>907.24</v>
      </c>
      <c r="AK33" s="4">
        <v>198.94</v>
      </c>
      <c r="AL33" s="4">
        <v>1329.37</v>
      </c>
      <c r="AN33" s="5">
        <f t="shared" si="0"/>
        <v>4711.16</v>
      </c>
      <c r="AO33" s="5">
        <f t="shared" si="1"/>
        <v>17398.210000000003</v>
      </c>
      <c r="AP33" s="5">
        <f t="shared" si="2"/>
        <v>21039.069999999996</v>
      </c>
    </row>
    <row r="34" spans="1:42" ht="14.5">
      <c r="A34" s="2">
        <v>592</v>
      </c>
      <c r="B34" s="2" t="s">
        <v>24</v>
      </c>
      <c r="C34" s="4">
        <v>21520.05</v>
      </c>
      <c r="D34" s="4">
        <v>14234.10</v>
      </c>
      <c r="E34" s="4">
        <v>16792.20</v>
      </c>
      <c r="F34" s="4">
        <v>13598.95</v>
      </c>
      <c r="G34" s="4">
        <v>9311.86</v>
      </c>
      <c r="H34" s="4">
        <v>11475.59</v>
      </c>
      <c r="I34" s="4">
        <v>18190.77</v>
      </c>
      <c r="J34" s="4">
        <v>12017.90</v>
      </c>
      <c r="K34" s="4">
        <v>8153.52</v>
      </c>
      <c r="L34" s="4">
        <v>7775.86</v>
      </c>
      <c r="M34" s="4">
        <v>5449.08</v>
      </c>
      <c r="N34" s="4">
        <v>27041.83</v>
      </c>
      <c r="O34" s="4">
        <v>26054.33</v>
      </c>
      <c r="P34" s="4">
        <v>27820.61</v>
      </c>
      <c r="Q34" s="4">
        <v>19646.849999999999</v>
      </c>
      <c r="R34" s="4">
        <v>13820.08</v>
      </c>
      <c r="S34" s="4">
        <v>17025.05</v>
      </c>
      <c r="T34" s="4">
        <v>14682.06</v>
      </c>
      <c r="U34" s="4">
        <v>19562.03</v>
      </c>
      <c r="V34" s="4">
        <v>12161.25</v>
      </c>
      <c r="W34" s="4">
        <v>16743.44</v>
      </c>
      <c r="X34" s="4">
        <v>8925.07</v>
      </c>
      <c r="Y34" s="4">
        <v>18997.73</v>
      </c>
      <c r="Z34" s="4">
        <v>23635.11</v>
      </c>
      <c r="AA34" s="4">
        <v>27586.36</v>
      </c>
      <c r="AB34" s="4">
        <v>16239.35</v>
      </c>
      <c r="AC34" s="4">
        <v>17046.02</v>
      </c>
      <c r="AD34" s="4">
        <v>4847.6499999999996</v>
      </c>
      <c r="AE34" s="4">
        <v>10624.27</v>
      </c>
      <c r="AF34" s="4">
        <v>15985.91</v>
      </c>
      <c r="AG34" s="4">
        <v>10953.54</v>
      </c>
      <c r="AH34" s="4">
        <v>9495.51</v>
      </c>
      <c r="AI34" s="4">
        <v>9230.60</v>
      </c>
      <c r="AJ34" s="4">
        <v>8875.33</v>
      </c>
      <c r="AK34" s="4">
        <v>8452.42</v>
      </c>
      <c r="AL34" s="4">
        <v>30289.13</v>
      </c>
      <c r="AN34" s="5">
        <f t="shared" si="0"/>
        <v>165561.70999999996</v>
      </c>
      <c r="AO34" s="5">
        <f t="shared" si="1"/>
        <v>219073.61000000004</v>
      </c>
      <c r="AP34" s="5">
        <f t="shared" si="2"/>
        <v>169626.09000000003</v>
      </c>
    </row>
    <row r="35" spans="1:42" ht="14.5">
      <c r="A35" s="2">
        <v>593</v>
      </c>
      <c r="B35" s="2" t="s">
        <v>25</v>
      </c>
      <c r="C35" s="4">
        <v>112920.43</v>
      </c>
      <c r="D35" s="4">
        <v>82304.649999999994</v>
      </c>
      <c r="E35" s="4">
        <v>52679.23</v>
      </c>
      <c r="F35" s="4">
        <v>100390.62</v>
      </c>
      <c r="G35" s="4">
        <v>62216.84</v>
      </c>
      <c r="H35" s="4">
        <v>80884.259999999995</v>
      </c>
      <c r="I35" s="4">
        <v>74815.149999999994</v>
      </c>
      <c r="J35" s="4">
        <v>120209.13</v>
      </c>
      <c r="K35" s="4">
        <v>52875.61</v>
      </c>
      <c r="L35" s="4">
        <v>66256.58</v>
      </c>
      <c r="M35" s="4">
        <v>55922.58</v>
      </c>
      <c r="N35" s="4">
        <v>103869.02</v>
      </c>
      <c r="O35" s="4">
        <v>128270.04</v>
      </c>
      <c r="P35" s="4">
        <v>83458.19</v>
      </c>
      <c r="Q35" s="4">
        <v>90781.22</v>
      </c>
      <c r="R35" s="4">
        <v>29176.36</v>
      </c>
      <c r="S35" s="4">
        <v>70576.87</v>
      </c>
      <c r="T35" s="4">
        <v>112789.62</v>
      </c>
      <c r="U35" s="4">
        <v>114535.93</v>
      </c>
      <c r="V35" s="4">
        <v>93207.25</v>
      </c>
      <c r="W35" s="4">
        <v>64852.32</v>
      </c>
      <c r="X35" s="4">
        <v>52604.47</v>
      </c>
      <c r="Y35" s="4">
        <v>80557.960000000006</v>
      </c>
      <c r="Z35" s="4">
        <v>144158.57999999999</v>
      </c>
      <c r="AA35" s="4">
        <v>118618.98</v>
      </c>
      <c r="AB35" s="4">
        <v>62527.76</v>
      </c>
      <c r="AC35" s="4">
        <v>71779.38</v>
      </c>
      <c r="AD35" s="4">
        <v>61308.49</v>
      </c>
      <c r="AE35" s="4">
        <v>87815.69</v>
      </c>
      <c r="AF35" s="4">
        <v>89121.91</v>
      </c>
      <c r="AG35" s="4">
        <v>101403.69</v>
      </c>
      <c r="AH35" s="4">
        <v>115877.81</v>
      </c>
      <c r="AI35" s="4">
        <v>70813.61</v>
      </c>
      <c r="AJ35" s="4">
        <v>55725.21</v>
      </c>
      <c r="AK35" s="4">
        <v>51313.70</v>
      </c>
      <c r="AL35" s="4">
        <v>79153.50</v>
      </c>
      <c r="AN35" s="5">
        <f t="shared" si="0"/>
        <v>965344.10</v>
      </c>
      <c r="AO35" s="5">
        <f t="shared" si="1"/>
        <v>1064968.8099999998</v>
      </c>
      <c r="AP35" s="5">
        <f t="shared" si="2"/>
        <v>965459.72999999986</v>
      </c>
    </row>
    <row r="36" spans="1:42" ht="14.5">
      <c r="A36" s="2">
        <v>594</v>
      </c>
      <c r="B36" s="2" t="s">
        <v>26</v>
      </c>
      <c r="C36" s="4">
        <v>33650.480000000003</v>
      </c>
      <c r="D36" s="4">
        <v>15740.18</v>
      </c>
      <c r="E36" s="4">
        <v>13539.81</v>
      </c>
      <c r="F36" s="4">
        <v>25463.31</v>
      </c>
      <c r="G36" s="4">
        <v>18062.54</v>
      </c>
      <c r="H36" s="4">
        <v>22900.89</v>
      </c>
      <c r="I36" s="4">
        <v>21648.38</v>
      </c>
      <c r="J36" s="4">
        <v>28519.94</v>
      </c>
      <c r="K36" s="4">
        <v>20530.75</v>
      </c>
      <c r="L36" s="4">
        <v>22902.83</v>
      </c>
      <c r="M36" s="4">
        <v>16115.81</v>
      </c>
      <c r="N36" s="4">
        <v>28617.35</v>
      </c>
      <c r="O36" s="4">
        <v>37059.85</v>
      </c>
      <c r="P36" s="4">
        <v>17148.22</v>
      </c>
      <c r="Q36" s="4">
        <v>29299.67</v>
      </c>
      <c r="R36" s="4">
        <v>18297.91</v>
      </c>
      <c r="S36" s="4">
        <v>20710.16</v>
      </c>
      <c r="T36" s="4">
        <v>25155.16</v>
      </c>
      <c r="U36" s="4">
        <v>34689.660000000003</v>
      </c>
      <c r="V36" s="4">
        <v>25930.91</v>
      </c>
      <c r="W36" s="4">
        <v>18817.13</v>
      </c>
      <c r="X36" s="4">
        <v>17899.93</v>
      </c>
      <c r="Y36" s="4">
        <v>21578.21</v>
      </c>
      <c r="Z36" s="4">
        <v>35885.72</v>
      </c>
      <c r="AA36" s="4">
        <v>39428.879999999997</v>
      </c>
      <c r="AB36" s="4">
        <v>16732.60</v>
      </c>
      <c r="AC36" s="4">
        <v>24995.04</v>
      </c>
      <c r="AD36" s="4">
        <v>16503.849999999999</v>
      </c>
      <c r="AE36" s="4">
        <v>22880.53</v>
      </c>
      <c r="AF36" s="4">
        <v>23188.05</v>
      </c>
      <c r="AG36" s="4">
        <v>20420.66</v>
      </c>
      <c r="AH36" s="4">
        <v>39829.24</v>
      </c>
      <c r="AI36" s="4">
        <v>25351.69</v>
      </c>
      <c r="AJ36" s="4">
        <v>16071.91</v>
      </c>
      <c r="AK36" s="4">
        <v>11586.07</v>
      </c>
      <c r="AL36" s="4">
        <v>27407.27</v>
      </c>
      <c r="AN36" s="5">
        <f t="shared" si="0"/>
        <v>267692.26999999996</v>
      </c>
      <c r="AO36" s="5">
        <f t="shared" si="1"/>
        <v>302472.53000000003</v>
      </c>
      <c r="AP36" s="5">
        <f t="shared" si="2"/>
        <v>284395.78999999998</v>
      </c>
    </row>
    <row r="37" spans="1:42" ht="14.5">
      <c r="A37" s="2">
        <v>595</v>
      </c>
      <c r="B37" s="2" t="s">
        <v>27</v>
      </c>
      <c r="C37" s="4">
        <v>2130.1799999999998</v>
      </c>
      <c r="D37" s="4">
        <v>5676.64</v>
      </c>
      <c r="E37" s="4">
        <v>6817.69</v>
      </c>
      <c r="F37" s="4">
        <v>7021.39</v>
      </c>
      <c r="G37" s="4">
        <v>6810.83</v>
      </c>
      <c r="H37" s="4">
        <v>6671.32</v>
      </c>
      <c r="I37" s="4">
        <v>4703.6400000000003</v>
      </c>
      <c r="J37" s="4">
        <v>8853.67</v>
      </c>
      <c r="K37" s="4">
        <v>5526.35</v>
      </c>
      <c r="L37" s="4">
        <v>14646.17</v>
      </c>
      <c r="M37" s="4">
        <v>7967.79</v>
      </c>
      <c r="N37" s="4">
        <v>11525.27</v>
      </c>
      <c r="O37" s="4">
        <v>6668.60</v>
      </c>
      <c r="P37" s="4">
        <v>4203.17</v>
      </c>
      <c r="Q37" s="4">
        <v>8032</v>
      </c>
      <c r="R37" s="4">
        <v>6952.92</v>
      </c>
      <c r="S37" s="4">
        <v>7246.07</v>
      </c>
      <c r="T37" s="4">
        <v>8205.89</v>
      </c>
      <c r="U37" s="4">
        <v>8629.43</v>
      </c>
      <c r="V37" s="4">
        <v>7223.66</v>
      </c>
      <c r="W37" s="4">
        <v>8574.2000000000007</v>
      </c>
      <c r="X37" s="4">
        <v>6022.11</v>
      </c>
      <c r="Y37" s="4">
        <v>8611.2800000000007</v>
      </c>
      <c r="Z37" s="4">
        <v>15597.54</v>
      </c>
      <c r="AA37" s="4">
        <v>9231.81</v>
      </c>
      <c r="AB37" s="4">
        <v>4184.7700000000004</v>
      </c>
      <c r="AC37" s="4">
        <v>1931.30</v>
      </c>
      <c r="AD37" s="4">
        <v>2645.90</v>
      </c>
      <c r="AE37" s="4">
        <v>4816.6000000000004</v>
      </c>
      <c r="AF37" s="4">
        <v>4339.26</v>
      </c>
      <c r="AG37" s="4">
        <v>4126.95</v>
      </c>
      <c r="AH37" s="4">
        <v>4676.50</v>
      </c>
      <c r="AI37" s="4">
        <v>4173.8999999999996</v>
      </c>
      <c r="AJ37" s="4">
        <v>3772.89</v>
      </c>
      <c r="AK37" s="4">
        <v>5066.3999999999996</v>
      </c>
      <c r="AL37" s="4">
        <v>6064.85</v>
      </c>
      <c r="AN37" s="5">
        <f t="shared" si="0"/>
        <v>88350.939999999988</v>
      </c>
      <c r="AO37" s="5">
        <f t="shared" si="1"/>
        <v>95966.87</v>
      </c>
      <c r="AP37" s="5">
        <f t="shared" si="2"/>
        <v>55031.13</v>
      </c>
    </row>
    <row r="38" spans="1:42" ht="14.5">
      <c r="A38" s="2">
        <v>596</v>
      </c>
      <c r="B38" s="2" t="s">
        <v>28</v>
      </c>
      <c r="C38" s="4">
        <v>0</v>
      </c>
      <c r="D38" s="4">
        <v>0</v>
      </c>
      <c r="E38" s="4">
        <v>0</v>
      </c>
      <c r="F38" s="4">
        <v>18.170000000000002</v>
      </c>
      <c r="G38" s="4">
        <v>-15.01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34.44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10.30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N38" s="5">
        <f t="shared" si="0"/>
        <v>3.1600000000000019</v>
      </c>
      <c r="AO38" s="5">
        <f t="shared" si="1"/>
        <v>44.739999999999995</v>
      </c>
      <c r="AP38" s="5">
        <f t="shared" si="2"/>
        <v>0</v>
      </c>
    </row>
    <row r="39" spans="1:42" ht="14.5">
      <c r="A39" s="2">
        <v>597</v>
      </c>
      <c r="B39" s="2" t="s">
        <v>29</v>
      </c>
      <c r="C39" s="4">
        <v>1191.95</v>
      </c>
      <c r="D39" s="4">
        <v>1106.55</v>
      </c>
      <c r="E39" s="4">
        <v>2171.60</v>
      </c>
      <c r="F39" s="4">
        <v>1303.1099999999999</v>
      </c>
      <c r="G39" s="4">
        <v>1196.4100000000001</v>
      </c>
      <c r="H39" s="4">
        <v>1191.71</v>
      </c>
      <c r="I39" s="4">
        <v>958.45</v>
      </c>
      <c r="J39" s="4">
        <v>2046.91</v>
      </c>
      <c r="K39" s="4">
        <v>1277.53</v>
      </c>
      <c r="L39" s="4">
        <v>4041.63</v>
      </c>
      <c r="M39" s="4">
        <v>1585.37</v>
      </c>
      <c r="N39" s="4">
        <v>2093.44</v>
      </c>
      <c r="O39" s="4">
        <v>1325.38</v>
      </c>
      <c r="P39" s="4">
        <v>1233.03</v>
      </c>
      <c r="Q39" s="4">
        <v>1433.32</v>
      </c>
      <c r="R39" s="4">
        <v>1288.05</v>
      </c>
      <c r="S39" s="4">
        <v>1563.40</v>
      </c>
      <c r="T39" s="4">
        <v>1336.72</v>
      </c>
      <c r="U39" s="4">
        <v>1732.28</v>
      </c>
      <c r="V39" s="4">
        <v>1408.06</v>
      </c>
      <c r="W39" s="4">
        <v>1953.95</v>
      </c>
      <c r="X39" s="4">
        <v>1563.75</v>
      </c>
      <c r="Y39" s="4">
        <v>2231.2800000000002</v>
      </c>
      <c r="Z39" s="4">
        <v>4038.96</v>
      </c>
      <c r="AA39" s="4">
        <v>1249.21</v>
      </c>
      <c r="AB39" s="4">
        <v>1316.83</v>
      </c>
      <c r="AC39" s="4">
        <v>1103.6300000000001</v>
      </c>
      <c r="AD39" s="4">
        <v>1272.27</v>
      </c>
      <c r="AE39" s="4">
        <v>2255.60</v>
      </c>
      <c r="AF39" s="4">
        <v>2398.71</v>
      </c>
      <c r="AG39" s="4">
        <v>1577.42</v>
      </c>
      <c r="AH39" s="4">
        <v>1193.03</v>
      </c>
      <c r="AI39" s="4">
        <v>1821.93</v>
      </c>
      <c r="AJ39" s="4">
        <v>2129.66</v>
      </c>
      <c r="AK39" s="4">
        <v>2264.4299999999998</v>
      </c>
      <c r="AL39" s="4">
        <v>2036.09</v>
      </c>
      <c r="AN39" s="5">
        <f t="shared" si="0"/>
        <v>20164.66</v>
      </c>
      <c r="AO39" s="5">
        <f t="shared" si="1"/>
        <v>21108.18</v>
      </c>
      <c r="AP39" s="5">
        <f t="shared" si="2"/>
        <v>20618.810000000001</v>
      </c>
    </row>
    <row r="40" spans="1:42" ht="14.5">
      <c r="A40" s="2">
        <v>598</v>
      </c>
      <c r="B40" s="2" t="s">
        <v>30</v>
      </c>
      <c r="C40" s="4">
        <v>865</v>
      </c>
      <c r="D40" s="4">
        <v>1115.07</v>
      </c>
      <c r="E40" s="4">
        <v>773.25</v>
      </c>
      <c r="F40" s="4">
        <v>1011.90</v>
      </c>
      <c r="G40" s="4">
        <v>974.06</v>
      </c>
      <c r="H40" s="4">
        <v>989.44</v>
      </c>
      <c r="I40" s="4">
        <v>1021.24</v>
      </c>
      <c r="J40" s="4">
        <v>1658.63</v>
      </c>
      <c r="K40" s="4">
        <v>1062.44</v>
      </c>
      <c r="L40" s="4">
        <v>3270.54</v>
      </c>
      <c r="M40" s="4">
        <v>1526.34</v>
      </c>
      <c r="N40" s="4">
        <v>1770.26</v>
      </c>
      <c r="O40" s="4">
        <v>1177.29</v>
      </c>
      <c r="P40" s="4">
        <v>1189.28</v>
      </c>
      <c r="Q40" s="4">
        <v>1139.4100000000001</v>
      </c>
      <c r="R40" s="4">
        <v>1241.56</v>
      </c>
      <c r="S40" s="4">
        <v>1557.02</v>
      </c>
      <c r="T40" s="4">
        <v>1254.48</v>
      </c>
      <c r="U40" s="4">
        <v>1655.81</v>
      </c>
      <c r="V40" s="4">
        <v>1344.01</v>
      </c>
      <c r="W40" s="4">
        <v>1759.86</v>
      </c>
      <c r="X40" s="4">
        <v>1366.49</v>
      </c>
      <c r="Y40" s="4">
        <v>2029.62</v>
      </c>
      <c r="Z40" s="4">
        <v>3874.61</v>
      </c>
      <c r="AA40" s="4">
        <v>1076.17</v>
      </c>
      <c r="AB40" s="4">
        <v>886.39</v>
      </c>
      <c r="AC40" s="4">
        <v>778.77</v>
      </c>
      <c r="AD40" s="4">
        <v>948.97</v>
      </c>
      <c r="AE40" s="4">
        <v>1658.49</v>
      </c>
      <c r="AF40" s="4">
        <v>1694.53</v>
      </c>
      <c r="AG40" s="4">
        <v>994.02</v>
      </c>
      <c r="AH40" s="4">
        <v>911.11</v>
      </c>
      <c r="AI40" s="4">
        <v>10.28</v>
      </c>
      <c r="AJ40" s="4">
        <v>13.36</v>
      </c>
      <c r="AK40" s="4">
        <v>22.62</v>
      </c>
      <c r="AL40" s="4">
        <v>16.920000000000002</v>
      </c>
      <c r="AN40" s="5">
        <f t="shared" si="0"/>
        <v>16038.17</v>
      </c>
      <c r="AO40" s="5">
        <f t="shared" si="1"/>
        <v>19589.44</v>
      </c>
      <c r="AP40" s="5">
        <f t="shared" si="2"/>
        <v>9011.6300000000028</v>
      </c>
    </row>
    <row r="43" spans="14:42" ht="14.5">
      <c r="N43" s="5">
        <f>SUM(C12:N40)</f>
        <v>5602597.3599999994</v>
      </c>
      <c r="Z43" s="5">
        <f>SUM(O12:Z40)</f>
        <v>5720637.0700000031</v>
      </c>
      <c r="AI43" s="5"/>
      <c r="AJ43" s="5"/>
      <c r="AK43" s="5"/>
      <c r="AL43" s="5">
        <f>SUM(AA12:AL40)</f>
        <v>4684907.4099999974</v>
      </c>
      <c r="AN43" s="5">
        <f>SUM(AN12:AN40)</f>
        <v>5602597.3600000003</v>
      </c>
      <c r="AO43" s="5">
        <f t="shared" si="3" ref="AO43:AP43">SUM(AO12:AO40)</f>
        <v>5720637.0700000012</v>
      </c>
      <c r="AP43" s="5">
        <f t="shared" si="3"/>
        <v>4684907.4099999992</v>
      </c>
    </row>
    <row r="44" spans="40:43" ht="14.5">
      <c r="AN44" s="5">
        <v>5602597.3600000003</v>
      </c>
      <c r="AO44" s="5">
        <v>5720637.0700000003</v>
      </c>
      <c r="AP44" s="5">
        <v>4684907.41</v>
      </c>
      <c r="AQ44" t="s">
        <v>40</v>
      </c>
    </row>
    <row r="45" spans="40:42" ht="14.5">
      <c r="AN45" s="5">
        <f>+AN44-AN43</f>
        <v>0</v>
      </c>
      <c r="AO45" s="5">
        <f t="shared" si="4" ref="AO45:AP45">+AO44-AO43</f>
        <v>0</v>
      </c>
      <c r="AP45" s="5">
        <f t="shared" si="4"/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 topLeftCell="A1">
      <selection pane="topLeft" activeCell="A1" sqref="A1"/>
    </sheetView>
  </sheetViews>
  <sheetFormatPr defaultColWidth="8.72727272727273" defaultRowHeight="14.5"/>
  <cols>
    <col min="1" max="1" width="23.6363636363636" bestFit="1" customWidth="1"/>
    <col min="2" max="2" width="36.4545454545455" bestFit="1" customWidth="1"/>
    <col min="3" max="3" width="10.2727272727273" bestFit="1" customWidth="1"/>
    <col min="4" max="4" width="10.9090909090909" bestFit="1" customWidth="1"/>
    <col min="5" max="5" width="10.5454545454545" bestFit="1" customWidth="1"/>
    <col min="6" max="10" width="10.2727272727273" bestFit="1" customWidth="1"/>
    <col min="11" max="11" width="12.3636363636364" bestFit="1" customWidth="1"/>
    <col min="12" max="12" width="10.2727272727273" bestFit="1" customWidth="1"/>
    <col min="13" max="13" width="11.9090909090909" bestFit="1" customWidth="1"/>
    <col min="14" max="14" width="11.8181818181818" bestFit="1" customWidth="1"/>
    <col min="15" max="15" width="11.7272727272727" bestFit="1" customWidth="1"/>
  </cols>
  <sheetData>
    <row r="1" ht="14.5">
      <c r="A1" s="29" t="s">
        <v>88</v>
      </c>
    </row>
    <row r="2" ht="14.5">
      <c r="A2" s="29" t="s">
        <v>89</v>
      </c>
    </row>
    <row r="3" ht="14.5">
      <c r="A3" s="29" t="s">
        <v>92</v>
      </c>
    </row>
    <row r="4" ht="14.5">
      <c r="A4" s="29" t="s">
        <v>93</v>
      </c>
    </row>
    <row r="5" ht="14.5">
      <c r="A5" s="29" t="s">
        <v>90</v>
      </c>
    </row>
    <row r="6" ht="14.5">
      <c r="A6" s="29" t="s">
        <v>94</v>
      </c>
    </row>
    <row r="8" spans="1:15" s="28" customFormat="1" ht="61.5">
      <c r="A8" s="25" t="s">
        <v>41</v>
      </c>
      <c r="B8" s="25" t="s">
        <v>41</v>
      </c>
      <c r="C8" s="26" t="s">
        <v>42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4.5">
      <c r="A9" s="9" t="s">
        <v>43</v>
      </c>
      <c r="B9" s="9" t="s">
        <v>44</v>
      </c>
      <c r="C9" s="11" t="s">
        <v>45</v>
      </c>
      <c r="D9" s="11" t="s">
        <v>46</v>
      </c>
      <c r="E9" s="11" t="s">
        <v>47</v>
      </c>
      <c r="F9" s="11" t="s">
        <v>48</v>
      </c>
      <c r="G9" s="11" t="s">
        <v>49</v>
      </c>
      <c r="H9" s="11" t="s">
        <v>50</v>
      </c>
      <c r="I9" s="11" t="s">
        <v>51</v>
      </c>
      <c r="J9" s="11" t="s">
        <v>52</v>
      </c>
      <c r="K9" s="11" t="s">
        <v>53</v>
      </c>
      <c r="L9" s="11" t="s">
        <v>54</v>
      </c>
      <c r="M9" s="11" t="s">
        <v>55</v>
      </c>
      <c r="N9" s="11" t="s">
        <v>56</v>
      </c>
      <c r="O9" s="12" t="s">
        <v>57</v>
      </c>
    </row>
    <row r="10" spans="1:15" ht="14.5">
      <c r="A10" s="13" t="s">
        <v>58</v>
      </c>
      <c r="B10" s="14" t="s">
        <v>59</v>
      </c>
      <c r="C10" s="15">
        <v>224209.97</v>
      </c>
      <c r="D10" s="15">
        <v>302652.52</v>
      </c>
      <c r="E10" s="15">
        <v>-352848.84</v>
      </c>
      <c r="F10" s="15">
        <v>72673.83</v>
      </c>
      <c r="G10" s="15">
        <v>62641.61</v>
      </c>
      <c r="H10" s="15">
        <v>59244.55</v>
      </c>
      <c r="I10" s="15">
        <v>56749.53</v>
      </c>
      <c r="J10" s="15">
        <v>4996.34</v>
      </c>
      <c r="K10" s="15">
        <v>46051.71</v>
      </c>
      <c r="L10" s="15">
        <v>53535.03</v>
      </c>
      <c r="M10" s="15">
        <v>31407.07</v>
      </c>
      <c r="N10" s="15">
        <v>46302.38</v>
      </c>
      <c r="O10" s="16">
        <v>607615.69999999995</v>
      </c>
    </row>
    <row r="11" spans="1:15" ht="14.5">
      <c r="A11" s="10"/>
      <c r="B11" s="14" t="s">
        <v>60</v>
      </c>
      <c r="C11" s="17"/>
      <c r="D11" s="15">
        <v>2125.94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6">
        <v>2125.94</v>
      </c>
    </row>
    <row r="12" spans="1:15" ht="14.5">
      <c r="A12" s="10"/>
      <c r="B12" s="14" t="s">
        <v>61</v>
      </c>
      <c r="C12" s="15">
        <v>63396.49</v>
      </c>
      <c r="D12" s="15">
        <v>90415.10</v>
      </c>
      <c r="E12" s="15">
        <v>70744.05</v>
      </c>
      <c r="F12" s="15">
        <v>66698.34</v>
      </c>
      <c r="G12" s="15">
        <v>63388.82</v>
      </c>
      <c r="H12" s="15">
        <v>59510.55</v>
      </c>
      <c r="I12" s="15">
        <v>60075.89</v>
      </c>
      <c r="J12" s="15">
        <v>67699.31</v>
      </c>
      <c r="K12" s="15">
        <v>50936.64</v>
      </c>
      <c r="L12" s="15">
        <v>56452.93</v>
      </c>
      <c r="M12" s="15">
        <v>59638.05</v>
      </c>
      <c r="N12" s="15">
        <v>70182.31</v>
      </c>
      <c r="O12" s="16">
        <v>779138.48</v>
      </c>
    </row>
    <row r="13" spans="1:15" ht="14.5">
      <c r="A13" s="10"/>
      <c r="B13" s="14" t="s">
        <v>62</v>
      </c>
      <c r="C13" s="17"/>
      <c r="D13" s="15">
        <v>1031.47</v>
      </c>
      <c r="E13" s="15">
        <v>2609.75</v>
      </c>
      <c r="F13" s="15">
        <v>468.80</v>
      </c>
      <c r="G13" s="15">
        <v>4616.0600000000004</v>
      </c>
      <c r="H13" s="15">
        <v>812.11</v>
      </c>
      <c r="I13" s="15">
        <v>1858.90</v>
      </c>
      <c r="J13" s="15">
        <v>986.15</v>
      </c>
      <c r="K13" s="15">
        <v>713.80</v>
      </c>
      <c r="L13" s="15">
        <v>30</v>
      </c>
      <c r="M13" s="15">
        <v>1449.03</v>
      </c>
      <c r="N13" s="15">
        <v>86.06</v>
      </c>
      <c r="O13" s="16">
        <v>14662.13</v>
      </c>
    </row>
    <row r="14" spans="1:15" ht="14.5">
      <c r="A14" s="10"/>
      <c r="B14" s="14" t="s">
        <v>63</v>
      </c>
      <c r="C14" s="15">
        <v>9643.2800000000007</v>
      </c>
      <c r="D14" s="15">
        <v>-1195.25</v>
      </c>
      <c r="E14" s="15">
        <v>30549.84</v>
      </c>
      <c r="F14" s="15">
        <v>5063.08</v>
      </c>
      <c r="G14" s="15">
        <v>3931.56</v>
      </c>
      <c r="H14" s="15">
        <v>18633.71</v>
      </c>
      <c r="I14" s="15">
        <v>5950.24</v>
      </c>
      <c r="J14" s="15">
        <v>24097.32</v>
      </c>
      <c r="K14" s="15">
        <v>11194.33</v>
      </c>
      <c r="L14" s="15">
        <v>16028.17</v>
      </c>
      <c r="M14" s="15">
        <v>2062.04</v>
      </c>
      <c r="N14" s="15">
        <v>6340.65</v>
      </c>
      <c r="O14" s="16">
        <v>132298.97</v>
      </c>
    </row>
    <row r="15" spans="1:15" ht="14.5">
      <c r="A15" s="10"/>
      <c r="B15" s="14" t="s">
        <v>64</v>
      </c>
      <c r="C15" s="15">
        <v>80111.75</v>
      </c>
      <c r="D15" s="15">
        <v>31160.92</v>
      </c>
      <c r="E15" s="15">
        <v>-25066.94</v>
      </c>
      <c r="F15" s="15">
        <v>26170.36</v>
      </c>
      <c r="G15" s="15">
        <v>27449.24</v>
      </c>
      <c r="H15" s="15">
        <v>26509.97</v>
      </c>
      <c r="I15" s="15">
        <v>36281.71</v>
      </c>
      <c r="J15" s="15">
        <v>6858.68</v>
      </c>
      <c r="K15" s="15">
        <v>18308.88</v>
      </c>
      <c r="L15" s="15">
        <v>25936.96</v>
      </c>
      <c r="M15" s="15">
        <v>16478.62</v>
      </c>
      <c r="N15" s="15">
        <v>31169.61</v>
      </c>
      <c r="O15" s="16">
        <v>301369.76</v>
      </c>
    </row>
    <row r="16" spans="1:15" ht="14.5">
      <c r="A16" s="10"/>
      <c r="B16" s="14" t="s">
        <v>65</v>
      </c>
      <c r="C16" s="15">
        <v>891.24</v>
      </c>
      <c r="D16" s="15">
        <v>378.80</v>
      </c>
      <c r="E16" s="15">
        <v>1136.4000000000001</v>
      </c>
      <c r="F16" s="15">
        <v>530.32000000000005</v>
      </c>
      <c r="G16" s="17"/>
      <c r="H16" s="15">
        <v>2940.08</v>
      </c>
      <c r="I16" s="15">
        <v>5257.63</v>
      </c>
      <c r="J16" s="15">
        <v>5016.80</v>
      </c>
      <c r="K16" s="15">
        <v>1122.1199999999999</v>
      </c>
      <c r="L16" s="15">
        <v>3005.14</v>
      </c>
      <c r="M16" s="15">
        <v>2880.20</v>
      </c>
      <c r="N16" s="15">
        <v>726.76</v>
      </c>
      <c r="O16" s="16">
        <v>23885.49</v>
      </c>
    </row>
    <row r="17" spans="1:15" ht="14.5">
      <c r="A17" s="10"/>
      <c r="B17" s="14" t="s">
        <v>66</v>
      </c>
      <c r="C17" s="15">
        <v>5890.42</v>
      </c>
      <c r="D17" s="15">
        <v>8347.84</v>
      </c>
      <c r="E17" s="15">
        <v>18020.900000000001</v>
      </c>
      <c r="F17" s="15">
        <v>4196.29</v>
      </c>
      <c r="G17" s="15">
        <v>12953.83</v>
      </c>
      <c r="H17" s="15">
        <v>5749.08</v>
      </c>
      <c r="I17" s="15">
        <v>10843.55</v>
      </c>
      <c r="J17" s="15">
        <v>12196.04</v>
      </c>
      <c r="K17" s="15">
        <v>10780.70</v>
      </c>
      <c r="L17" s="15">
        <v>12004.74</v>
      </c>
      <c r="M17" s="15">
        <v>16831.30</v>
      </c>
      <c r="N17" s="15">
        <v>11077.87</v>
      </c>
      <c r="O17" s="16">
        <v>128892.56</v>
      </c>
    </row>
    <row r="18" spans="1:15" ht="14.5">
      <c r="A18" s="10"/>
      <c r="B18" s="14" t="s">
        <v>67</v>
      </c>
      <c r="C18" s="15">
        <v>50759.42</v>
      </c>
      <c r="D18" s="15">
        <v>20274.830000000002</v>
      </c>
      <c r="E18" s="15">
        <v>-9295.76</v>
      </c>
      <c r="F18" s="15">
        <v>8416.52</v>
      </c>
      <c r="G18" s="15">
        <v>6303.40</v>
      </c>
      <c r="H18" s="15">
        <v>7403.83</v>
      </c>
      <c r="I18" s="15">
        <v>7736.53</v>
      </c>
      <c r="J18" s="15">
        <v>10189.719999999999</v>
      </c>
      <c r="K18" s="15">
        <v>7239.99</v>
      </c>
      <c r="L18" s="15">
        <v>10036.77</v>
      </c>
      <c r="M18" s="15">
        <v>9881.59</v>
      </c>
      <c r="N18" s="15">
        <v>12573.80</v>
      </c>
      <c r="O18" s="16">
        <v>141520.64000000001</v>
      </c>
    </row>
    <row r="19" spans="1:15" ht="14.5">
      <c r="A19" s="10"/>
      <c r="B19" s="18" t="s">
        <v>68</v>
      </c>
      <c r="C19" s="15">
        <v>434902.57</v>
      </c>
      <c r="D19" s="15">
        <v>455192.17</v>
      </c>
      <c r="E19" s="15">
        <v>-264150.59999999998</v>
      </c>
      <c r="F19" s="15">
        <v>184217.54</v>
      </c>
      <c r="G19" s="15">
        <v>181284.52</v>
      </c>
      <c r="H19" s="15">
        <v>180803.88</v>
      </c>
      <c r="I19" s="15">
        <v>184753.98</v>
      </c>
      <c r="J19" s="15">
        <v>132040.35999999999</v>
      </c>
      <c r="K19" s="15">
        <v>146348.17000000001</v>
      </c>
      <c r="L19" s="15">
        <v>177029.74</v>
      </c>
      <c r="M19" s="15">
        <v>140627.90</v>
      </c>
      <c r="N19" s="15">
        <v>178459.44</v>
      </c>
      <c r="O19" s="16">
        <v>2131509.67</v>
      </c>
    </row>
    <row r="20" spans="1:15" ht="14.5">
      <c r="A20" s="10"/>
      <c r="B20" s="14" t="s">
        <v>69</v>
      </c>
      <c r="C20" s="15">
        <v>264393.03999999998</v>
      </c>
      <c r="D20" s="15">
        <v>325398.12</v>
      </c>
      <c r="E20" s="15">
        <v>-173691.05</v>
      </c>
      <c r="F20" s="15">
        <v>154593.10</v>
      </c>
      <c r="G20" s="15">
        <v>152463.96</v>
      </c>
      <c r="H20" s="15">
        <v>132979.15</v>
      </c>
      <c r="I20" s="15">
        <v>154988.35</v>
      </c>
      <c r="J20" s="15">
        <v>50447.19</v>
      </c>
      <c r="K20" s="15">
        <v>64795.72</v>
      </c>
      <c r="L20" s="15">
        <v>123507.93</v>
      </c>
      <c r="M20" s="15">
        <v>67119.45</v>
      </c>
      <c r="N20" s="15">
        <v>92880.53</v>
      </c>
      <c r="O20" s="16">
        <v>1409875.49</v>
      </c>
    </row>
    <row r="21" spans="1:15" ht="14.5">
      <c r="A21" s="10"/>
      <c r="B21" s="14" t="s">
        <v>70</v>
      </c>
      <c r="C21" s="15">
        <v>6476.37</v>
      </c>
      <c r="D21" s="15">
        <v>3062.73</v>
      </c>
      <c r="E21" s="15">
        <v>17174.48</v>
      </c>
      <c r="F21" s="15">
        <v>12155.27</v>
      </c>
      <c r="G21" s="15">
        <v>12204.65</v>
      </c>
      <c r="H21" s="15">
        <v>12403.28</v>
      </c>
      <c r="I21" s="15">
        <v>13917.24</v>
      </c>
      <c r="J21" s="15">
        <v>15053.94</v>
      </c>
      <c r="K21" s="15">
        <v>13156.24</v>
      </c>
      <c r="L21" s="15">
        <v>13094.99</v>
      </c>
      <c r="M21" s="15">
        <v>12363.65</v>
      </c>
      <c r="N21" s="15">
        <v>13666.90</v>
      </c>
      <c r="O21" s="16">
        <v>144729.74</v>
      </c>
    </row>
    <row r="22" spans="1:15" ht="14.5">
      <c r="A22" s="10"/>
      <c r="B22" s="14" t="s">
        <v>71</v>
      </c>
      <c r="C22" s="15">
        <v>24932.03</v>
      </c>
      <c r="D22" s="15">
        <v>30217.15</v>
      </c>
      <c r="E22" s="15">
        <v>72453.039999999994</v>
      </c>
      <c r="F22" s="15">
        <v>32184.55</v>
      </c>
      <c r="G22" s="15">
        <v>33224.660000000003</v>
      </c>
      <c r="H22" s="15">
        <v>33756.29</v>
      </c>
      <c r="I22" s="15">
        <v>33857.519999999997</v>
      </c>
      <c r="J22" s="15">
        <v>40116.300000000003</v>
      </c>
      <c r="K22" s="15">
        <v>26406.46</v>
      </c>
      <c r="L22" s="15">
        <v>25778.46</v>
      </c>
      <c r="M22" s="15">
        <v>27629.76</v>
      </c>
      <c r="N22" s="15">
        <v>29041.08</v>
      </c>
      <c r="O22" s="16">
        <v>409597.30</v>
      </c>
    </row>
    <row r="23" spans="1:15" ht="14.5">
      <c r="A23" s="10"/>
      <c r="B23" s="14" t="s">
        <v>72</v>
      </c>
      <c r="C23" s="15">
        <v>118736.14</v>
      </c>
      <c r="D23" s="15">
        <v>60651.27</v>
      </c>
      <c r="E23" s="15">
        <v>118000.75</v>
      </c>
      <c r="F23" s="15">
        <v>87246.36</v>
      </c>
      <c r="G23" s="15">
        <v>96179.66</v>
      </c>
      <c r="H23" s="15">
        <v>99212.97</v>
      </c>
      <c r="I23" s="15">
        <v>91631.48</v>
      </c>
      <c r="J23" s="15">
        <v>176498.03</v>
      </c>
      <c r="K23" s="15">
        <v>117800.60</v>
      </c>
      <c r="L23" s="15">
        <v>110221.85</v>
      </c>
      <c r="M23" s="15">
        <v>102924.97</v>
      </c>
      <c r="N23" s="15">
        <v>110312.38</v>
      </c>
      <c r="O23" s="16">
        <v>1289416.46</v>
      </c>
    </row>
    <row r="24" spans="1:15" ht="14.5">
      <c r="A24" s="10"/>
      <c r="B24" s="14" t="s">
        <v>73</v>
      </c>
      <c r="C24" s="15">
        <v>19784.689999999999</v>
      </c>
      <c r="D24" s="15">
        <v>13245.35</v>
      </c>
      <c r="E24" s="15">
        <v>69659.399999999994</v>
      </c>
      <c r="F24" s="15">
        <v>28994.73</v>
      </c>
      <c r="G24" s="15">
        <v>32369.05</v>
      </c>
      <c r="H24" s="15">
        <v>40032.160000000003</v>
      </c>
      <c r="I24" s="15">
        <v>47545.80</v>
      </c>
      <c r="J24" s="15">
        <v>152202.23999999999</v>
      </c>
      <c r="K24" s="15">
        <v>49554.05</v>
      </c>
      <c r="L24" s="15">
        <v>43715.70</v>
      </c>
      <c r="M24" s="15">
        <v>40327.49</v>
      </c>
      <c r="N24" s="15">
        <v>40263.06</v>
      </c>
      <c r="O24" s="16">
        <v>577693.72</v>
      </c>
    </row>
    <row r="25" spans="1:15" ht="14.5">
      <c r="A25" s="10"/>
      <c r="B25" s="14" t="s">
        <v>74</v>
      </c>
      <c r="C25" s="15">
        <v>152877.41</v>
      </c>
      <c r="D25" s="15">
        <v>87090.25</v>
      </c>
      <c r="E25" s="15">
        <v>-107135.35</v>
      </c>
      <c r="F25" s="15">
        <v>53308.38</v>
      </c>
      <c r="G25" s="15">
        <v>57491.46</v>
      </c>
      <c r="H25" s="15">
        <v>39869.910000000003</v>
      </c>
      <c r="I25" s="15">
        <v>57879.50</v>
      </c>
      <c r="J25" s="15">
        <v>44156</v>
      </c>
      <c r="K25" s="15">
        <v>188803.38</v>
      </c>
      <c r="L25" s="15">
        <v>181019.50</v>
      </c>
      <c r="M25" s="15">
        <v>162988.26999999999</v>
      </c>
      <c r="N25" s="15">
        <v>181968.93</v>
      </c>
      <c r="O25" s="16">
        <v>1100317.6399999999</v>
      </c>
    </row>
    <row r="26" spans="1:15" ht="14.5">
      <c r="A26" s="10"/>
      <c r="B26" s="14" t="s">
        <v>75</v>
      </c>
      <c r="C26" s="15">
        <v>34746.660000000003</v>
      </c>
      <c r="D26" s="15">
        <v>33821.019999999997</v>
      </c>
      <c r="E26" s="15">
        <v>115328.49</v>
      </c>
      <c r="F26" s="15">
        <v>58463.26</v>
      </c>
      <c r="G26" s="15">
        <v>62455.26</v>
      </c>
      <c r="H26" s="15">
        <v>57083.05</v>
      </c>
      <c r="I26" s="15">
        <v>56887.74</v>
      </c>
      <c r="J26" s="15">
        <v>98139.98</v>
      </c>
      <c r="K26" s="15">
        <v>45197.74</v>
      </c>
      <c r="L26" s="15">
        <v>49975.52</v>
      </c>
      <c r="M26" s="15">
        <v>46985.35</v>
      </c>
      <c r="N26" s="15">
        <v>52530.85</v>
      </c>
      <c r="O26" s="16">
        <v>711614.92</v>
      </c>
    </row>
    <row r="27" spans="1:15" ht="14.5">
      <c r="A27" s="10"/>
      <c r="B27" s="14" t="s">
        <v>76</v>
      </c>
      <c r="C27" s="15">
        <v>193012.09</v>
      </c>
      <c r="D27" s="15">
        <v>115131.25</v>
      </c>
      <c r="E27" s="15">
        <v>19520.80</v>
      </c>
      <c r="F27" s="15">
        <v>103545.35</v>
      </c>
      <c r="G27" s="15">
        <v>115339.02</v>
      </c>
      <c r="H27" s="15">
        <v>118365.98</v>
      </c>
      <c r="I27" s="15">
        <v>118311.64</v>
      </c>
      <c r="J27" s="15">
        <v>130956.32</v>
      </c>
      <c r="K27" s="15">
        <v>91433.09</v>
      </c>
      <c r="L27" s="15">
        <v>107913.25</v>
      </c>
      <c r="M27" s="15">
        <v>99617.22</v>
      </c>
      <c r="N27" s="15">
        <v>118317.73</v>
      </c>
      <c r="O27" s="16">
        <v>1331463.74</v>
      </c>
    </row>
    <row r="28" spans="1:15" ht="14.5">
      <c r="A28" s="10"/>
      <c r="B28" s="14" t="s">
        <v>77</v>
      </c>
      <c r="C28" s="15">
        <v>503911.48</v>
      </c>
      <c r="D28" s="15">
        <v>968145.51</v>
      </c>
      <c r="E28" s="15">
        <v>-1138800.43</v>
      </c>
      <c r="F28" s="15">
        <v>120475.78</v>
      </c>
      <c r="G28" s="15">
        <v>111929.69</v>
      </c>
      <c r="H28" s="15">
        <v>108256.53</v>
      </c>
      <c r="I28" s="15">
        <v>129666.84</v>
      </c>
      <c r="J28" s="15">
        <v>55460.47</v>
      </c>
      <c r="K28" s="15">
        <v>62448.76</v>
      </c>
      <c r="L28" s="15">
        <v>99437.10</v>
      </c>
      <c r="M28" s="15">
        <v>63357.19</v>
      </c>
      <c r="N28" s="15">
        <v>100846.41</v>
      </c>
      <c r="O28" s="16">
        <v>1185135.33</v>
      </c>
    </row>
    <row r="29" spans="1:15" ht="14.5">
      <c r="A29" s="10"/>
      <c r="B29" s="14" t="s">
        <v>78</v>
      </c>
      <c r="C29" s="15">
        <v>7527.62</v>
      </c>
      <c r="D29" s="15">
        <v>11396.60</v>
      </c>
      <c r="E29" s="15">
        <v>18060.56</v>
      </c>
      <c r="F29" s="15">
        <v>4014.33</v>
      </c>
      <c r="G29" s="15">
        <v>1276.44</v>
      </c>
      <c r="H29" s="15">
        <v>13346.80</v>
      </c>
      <c r="I29" s="15">
        <v>13444.98</v>
      </c>
      <c r="J29" s="15">
        <v>16839.189999999999</v>
      </c>
      <c r="K29" s="15">
        <v>5277.50</v>
      </c>
      <c r="L29" s="15">
        <v>21639.22</v>
      </c>
      <c r="M29" s="15">
        <v>13079.04</v>
      </c>
      <c r="N29" s="15">
        <v>41040.31</v>
      </c>
      <c r="O29" s="16">
        <v>166942.59</v>
      </c>
    </row>
    <row r="30" spans="1:15" ht="14.5">
      <c r="A30" s="10"/>
      <c r="B30" s="14" t="s">
        <v>79</v>
      </c>
      <c r="C30" s="15">
        <v>190151.28</v>
      </c>
      <c r="D30" s="15">
        <v>84538.86</v>
      </c>
      <c r="E30" s="15">
        <v>293393.95</v>
      </c>
      <c r="F30" s="15">
        <v>205862.72</v>
      </c>
      <c r="G30" s="15">
        <v>197974.73</v>
      </c>
      <c r="H30" s="15">
        <v>155446.79</v>
      </c>
      <c r="I30" s="15">
        <v>180471.40</v>
      </c>
      <c r="J30" s="15">
        <v>75508.22</v>
      </c>
      <c r="K30" s="15">
        <v>163512.51</v>
      </c>
      <c r="L30" s="15">
        <v>182901.98</v>
      </c>
      <c r="M30" s="15">
        <v>200849.17</v>
      </c>
      <c r="N30" s="15">
        <v>201898.55</v>
      </c>
      <c r="O30" s="16">
        <v>2132510.16</v>
      </c>
    </row>
    <row r="31" spans="1:15" ht="14.5">
      <c r="A31" s="10"/>
      <c r="B31" s="14" t="s">
        <v>80</v>
      </c>
      <c r="C31" s="15">
        <v>60178.34</v>
      </c>
      <c r="D31" s="15">
        <v>22154.12</v>
      </c>
      <c r="E31" s="15">
        <v>109707.93</v>
      </c>
      <c r="F31" s="15">
        <v>51148.45</v>
      </c>
      <c r="G31" s="15">
        <v>52709.97</v>
      </c>
      <c r="H31" s="15">
        <v>48612.23</v>
      </c>
      <c r="I31" s="15">
        <v>48203.47</v>
      </c>
      <c r="J31" s="15">
        <v>-59095.75</v>
      </c>
      <c r="K31" s="15">
        <v>74967.710000000006</v>
      </c>
      <c r="L31" s="15">
        <v>68086.47</v>
      </c>
      <c r="M31" s="15">
        <v>62615.92</v>
      </c>
      <c r="N31" s="15">
        <v>55662.17</v>
      </c>
      <c r="O31" s="16">
        <v>594951.03</v>
      </c>
    </row>
    <row r="32" spans="1:15" ht="14.5">
      <c r="A32" s="10"/>
      <c r="B32" s="14" t="s">
        <v>81</v>
      </c>
      <c r="C32" s="15">
        <v>2845.75</v>
      </c>
      <c r="D32" s="15">
        <v>1116.18</v>
      </c>
      <c r="E32" s="15">
        <v>4841.09</v>
      </c>
      <c r="F32" s="15">
        <v>2973.69</v>
      </c>
      <c r="G32" s="15">
        <v>4712.55</v>
      </c>
      <c r="H32" s="15">
        <v>2453.37</v>
      </c>
      <c r="I32" s="15">
        <v>3228.90</v>
      </c>
      <c r="J32" s="15">
        <v>5956.14</v>
      </c>
      <c r="K32" s="15">
        <v>3721.18</v>
      </c>
      <c r="L32" s="15">
        <v>4789.04</v>
      </c>
      <c r="M32" s="15">
        <v>3527.53</v>
      </c>
      <c r="N32" s="15">
        <v>2783.99</v>
      </c>
      <c r="O32" s="16">
        <v>42949.41</v>
      </c>
    </row>
    <row r="33" spans="1:15" ht="14.5">
      <c r="A33" s="10"/>
      <c r="B33" s="14" t="s">
        <v>82</v>
      </c>
      <c r="C33" s="15">
        <v>5467.06</v>
      </c>
      <c r="D33" s="15">
        <v>7408.43</v>
      </c>
      <c r="E33" s="15">
        <v>22672.49</v>
      </c>
      <c r="F33" s="15">
        <v>10836.37</v>
      </c>
      <c r="G33" s="15">
        <v>11327.68</v>
      </c>
      <c r="H33" s="15">
        <v>10758.16</v>
      </c>
      <c r="I33" s="15">
        <v>9385.2900000000009</v>
      </c>
      <c r="J33" s="15">
        <v>12217.11</v>
      </c>
      <c r="K33" s="15">
        <v>9113.0300000000007</v>
      </c>
      <c r="L33" s="15">
        <v>8681.27</v>
      </c>
      <c r="M33" s="15">
        <v>9102.82</v>
      </c>
      <c r="N33" s="15">
        <v>10016.11</v>
      </c>
      <c r="O33" s="16">
        <v>126985.82</v>
      </c>
    </row>
    <row r="34" spans="1:15" ht="14.5">
      <c r="A34" s="10"/>
      <c r="B34" s="14" t="s">
        <v>83</v>
      </c>
      <c r="C34" s="15">
        <v>20997.38</v>
      </c>
      <c r="D34" s="15">
        <v>31968.11</v>
      </c>
      <c r="E34" s="15">
        <v>186981.46</v>
      </c>
      <c r="F34" s="15">
        <v>74974.80</v>
      </c>
      <c r="G34" s="15">
        <v>76326.80</v>
      </c>
      <c r="H34" s="15">
        <v>75580.240000000005</v>
      </c>
      <c r="I34" s="15">
        <v>70682.36</v>
      </c>
      <c r="J34" s="15">
        <v>142315.84</v>
      </c>
      <c r="K34" s="15">
        <v>-26477.39</v>
      </c>
      <c r="L34" s="15">
        <v>9721.91</v>
      </c>
      <c r="M34" s="15">
        <v>11453.65</v>
      </c>
      <c r="N34" s="15">
        <v>9059.18</v>
      </c>
      <c r="O34" s="16">
        <v>683584.34</v>
      </c>
    </row>
    <row r="35" spans="1:15" ht="14.5">
      <c r="A35" s="10"/>
      <c r="B35" s="18" t="s">
        <v>84</v>
      </c>
      <c r="C35" s="15">
        <v>1606037.34</v>
      </c>
      <c r="D35" s="15">
        <v>1795344.95</v>
      </c>
      <c r="E35" s="15">
        <v>-371832.39</v>
      </c>
      <c r="F35" s="15">
        <v>1000777.14</v>
      </c>
      <c r="G35" s="15">
        <v>1017985.58</v>
      </c>
      <c r="H35" s="15">
        <v>948156.91</v>
      </c>
      <c r="I35" s="15">
        <v>1030102.51</v>
      </c>
      <c r="J35" s="15">
        <v>956771.22</v>
      </c>
      <c r="K35" s="15">
        <v>889710.58</v>
      </c>
      <c r="L35" s="15">
        <v>1050484.19</v>
      </c>
      <c r="M35" s="15">
        <v>923941.48</v>
      </c>
      <c r="N35" s="15">
        <v>1060288.18</v>
      </c>
      <c r="O35" s="16">
        <v>11907767.69</v>
      </c>
    </row>
    <row r="36" spans="1:15" ht="14.5">
      <c r="A36" s="10"/>
      <c r="B36" s="19" t="s">
        <v>85</v>
      </c>
      <c r="C36" s="20">
        <v>2040939.91</v>
      </c>
      <c r="D36" s="20">
        <v>2250537.12</v>
      </c>
      <c r="E36" s="20">
        <v>-635982.99</v>
      </c>
      <c r="F36" s="20">
        <v>1184994.68</v>
      </c>
      <c r="G36" s="20">
        <v>1199270.1000000001</v>
      </c>
      <c r="H36" s="20">
        <v>1128960.79</v>
      </c>
      <c r="I36" s="20">
        <v>1214856.49</v>
      </c>
      <c r="J36" s="20">
        <v>1088811.58</v>
      </c>
      <c r="K36" s="20">
        <v>1036058.75</v>
      </c>
      <c r="L36" s="20">
        <v>1227513.93</v>
      </c>
      <c r="M36" s="20">
        <v>1064569.3799999999</v>
      </c>
      <c r="N36" s="20">
        <v>1238747.6200000001</v>
      </c>
      <c r="O36" s="16">
        <v>14039277.359999999</v>
      </c>
    </row>
    <row r="37" spans="1:15" ht="14.5">
      <c r="A37" s="13" t="s">
        <v>86</v>
      </c>
      <c r="B37" s="14" t="s">
        <v>59</v>
      </c>
      <c r="C37" s="15">
        <v>9962.5499999999993</v>
      </c>
      <c r="D37" s="15">
        <v>31296.15</v>
      </c>
      <c r="E37" s="15">
        <v>10571.59</v>
      </c>
      <c r="F37" s="15">
        <v>2672.29</v>
      </c>
      <c r="G37" s="15">
        <v>4161.76</v>
      </c>
      <c r="H37" s="15">
        <v>320.75</v>
      </c>
      <c r="I37" s="15">
        <v>-1684.90</v>
      </c>
      <c r="J37" s="15">
        <v>1865.88</v>
      </c>
      <c r="K37" s="15">
        <v>4769.8599999999997</v>
      </c>
      <c r="L37" s="15">
        <v>4651.4799999999996</v>
      </c>
      <c r="M37" s="15">
        <v>4842.1499999999996</v>
      </c>
      <c r="N37" s="15">
        <v>1016.09</v>
      </c>
      <c r="O37" s="16">
        <v>74445.649999999994</v>
      </c>
    </row>
    <row r="38" spans="1:15" ht="14.5">
      <c r="A38" s="10"/>
      <c r="B38" s="14" t="s">
        <v>61</v>
      </c>
      <c r="C38" s="15">
        <v>2053.5300000000002</v>
      </c>
      <c r="D38" s="15">
        <v>2374.39</v>
      </c>
      <c r="E38" s="15">
        <v>731.94</v>
      </c>
      <c r="F38" s="15">
        <v>6608.05</v>
      </c>
      <c r="G38" s="15">
        <v>3645.67</v>
      </c>
      <c r="H38" s="15">
        <v>3449.80</v>
      </c>
      <c r="I38" s="15">
        <v>3068</v>
      </c>
      <c r="J38" s="15">
        <v>4998.6400000000003</v>
      </c>
      <c r="K38" s="15">
        <v>8848.32</v>
      </c>
      <c r="L38" s="15">
        <v>5545.16</v>
      </c>
      <c r="M38" s="15">
        <v>3578.90</v>
      </c>
      <c r="N38" s="15">
        <v>3013.26</v>
      </c>
      <c r="O38" s="16">
        <v>47915.66</v>
      </c>
    </row>
    <row r="39" spans="1:15" ht="14.5">
      <c r="A39" s="10"/>
      <c r="B39" s="14" t="s">
        <v>62</v>
      </c>
      <c r="C39" s="17"/>
      <c r="D39" s="17"/>
      <c r="E39" s="17"/>
      <c r="F39" s="15">
        <v>1334.39</v>
      </c>
      <c r="G39" s="15">
        <v>1544.42</v>
      </c>
      <c r="H39" s="15">
        <v>565.58000000000004</v>
      </c>
      <c r="I39" s="15">
        <v>165.21</v>
      </c>
      <c r="J39" s="15">
        <v>1043.9100000000001</v>
      </c>
      <c r="K39" s="15">
        <v>1733.88</v>
      </c>
      <c r="L39" s="15">
        <v>790.89</v>
      </c>
      <c r="M39" s="15">
        <v>663.78</v>
      </c>
      <c r="N39" s="17"/>
      <c r="O39" s="16">
        <v>7842.06</v>
      </c>
    </row>
    <row r="40" spans="1:15" ht="14.5">
      <c r="A40" s="10"/>
      <c r="B40" s="14" t="s">
        <v>63</v>
      </c>
      <c r="C40" s="17"/>
      <c r="D40" s="15">
        <v>-0.85</v>
      </c>
      <c r="E40" s="15">
        <v>663.26</v>
      </c>
      <c r="F40" s="15">
        <v>446.76</v>
      </c>
      <c r="G40" s="15">
        <v>170.46</v>
      </c>
      <c r="H40" s="15">
        <v>2774.04</v>
      </c>
      <c r="I40" s="15">
        <v>324.27</v>
      </c>
      <c r="J40" s="15">
        <v>8637.8799999999992</v>
      </c>
      <c r="K40" s="15">
        <v>964.66</v>
      </c>
      <c r="L40" s="15">
        <v>4220.1099999999997</v>
      </c>
      <c r="M40" s="15">
        <v>50.95</v>
      </c>
      <c r="N40" s="17"/>
      <c r="O40" s="16">
        <v>18251.54</v>
      </c>
    </row>
    <row r="41" spans="1:15" ht="14.5">
      <c r="A41" s="10"/>
      <c r="B41" s="14" t="s">
        <v>64</v>
      </c>
      <c r="C41" s="15">
        <v>29.13</v>
      </c>
      <c r="D41" s="15">
        <v>27.61</v>
      </c>
      <c r="E41" s="15">
        <v>1028.93</v>
      </c>
      <c r="F41" s="15">
        <v>776.16</v>
      </c>
      <c r="G41" s="15">
        <v>347.50</v>
      </c>
      <c r="H41" s="15">
        <v>711.56</v>
      </c>
      <c r="I41" s="15">
        <v>1785.39</v>
      </c>
      <c r="J41" s="15">
        <v>1873.67</v>
      </c>
      <c r="K41" s="15">
        <v>3011.23</v>
      </c>
      <c r="L41" s="15">
        <v>1045.43</v>
      </c>
      <c r="M41" s="15">
        <v>1146.52</v>
      </c>
      <c r="N41" s="15">
        <v>467.78</v>
      </c>
      <c r="O41" s="16">
        <v>12250.91</v>
      </c>
    </row>
    <row r="42" spans="1:15" ht="14.5">
      <c r="A42" s="10"/>
      <c r="B42" s="14" t="s">
        <v>65</v>
      </c>
      <c r="C42" s="17"/>
      <c r="D42" s="17"/>
      <c r="E42" s="17"/>
      <c r="F42" s="17"/>
      <c r="G42" s="17"/>
      <c r="H42" s="17"/>
      <c r="I42" s="15">
        <v>110.52</v>
      </c>
      <c r="J42" s="15">
        <v>185.19</v>
      </c>
      <c r="K42" s="15">
        <v>758.88</v>
      </c>
      <c r="L42" s="17"/>
      <c r="M42" s="17"/>
      <c r="N42" s="15">
        <v>453.84</v>
      </c>
      <c r="O42" s="16">
        <v>1508.43</v>
      </c>
    </row>
    <row r="43" spans="1:15" ht="14.5">
      <c r="A43" s="10"/>
      <c r="B43" s="14" t="s">
        <v>66</v>
      </c>
      <c r="C43" s="17"/>
      <c r="D43" s="15">
        <v>73.87</v>
      </c>
      <c r="E43" s="15">
        <v>5138.55</v>
      </c>
      <c r="F43" s="15">
        <v>1122.25</v>
      </c>
      <c r="G43" s="15">
        <v>2065.06</v>
      </c>
      <c r="H43" s="15">
        <v>1371.41</v>
      </c>
      <c r="I43" s="15">
        <v>8220.01</v>
      </c>
      <c r="J43" s="15">
        <v>7942.42</v>
      </c>
      <c r="K43" s="15">
        <v>2141.84</v>
      </c>
      <c r="L43" s="15">
        <v>6404.04</v>
      </c>
      <c r="M43" s="15">
        <v>11486.15</v>
      </c>
      <c r="N43" s="15">
        <v>7249.03</v>
      </c>
      <c r="O43" s="16">
        <v>53214.63</v>
      </c>
    </row>
    <row r="44" spans="1:15" ht="14.5">
      <c r="A44" s="10"/>
      <c r="B44" s="14" t="s">
        <v>67</v>
      </c>
      <c r="C44" s="15">
        <v>795.48</v>
      </c>
      <c r="D44" s="17"/>
      <c r="E44" s="15">
        <v>3638.84</v>
      </c>
      <c r="F44" s="15">
        <v>4479.0200000000004</v>
      </c>
      <c r="G44" s="15">
        <v>576</v>
      </c>
      <c r="H44" s="15">
        <v>3645.47</v>
      </c>
      <c r="I44" s="15">
        <v>3460.25</v>
      </c>
      <c r="J44" s="15">
        <v>1988.38</v>
      </c>
      <c r="K44" s="15">
        <v>-1309.21</v>
      </c>
      <c r="L44" s="15">
        <v>2.58</v>
      </c>
      <c r="M44" s="15">
        <v>1377.99</v>
      </c>
      <c r="N44" s="15">
        <v>605.08000000000004</v>
      </c>
      <c r="O44" s="16">
        <v>19259.88</v>
      </c>
    </row>
    <row r="45" spans="1:15" ht="14.5">
      <c r="A45" s="10"/>
      <c r="B45" s="18" t="s">
        <v>68</v>
      </c>
      <c r="C45" s="15">
        <v>12840.69</v>
      </c>
      <c r="D45" s="15">
        <v>33771.17</v>
      </c>
      <c r="E45" s="15">
        <v>21773.11</v>
      </c>
      <c r="F45" s="15">
        <v>17438.919999999998</v>
      </c>
      <c r="G45" s="15">
        <v>12510.87</v>
      </c>
      <c r="H45" s="15">
        <v>12838.61</v>
      </c>
      <c r="I45" s="15">
        <v>15448.75</v>
      </c>
      <c r="J45" s="15">
        <v>28535.97</v>
      </c>
      <c r="K45" s="15">
        <v>20919.46</v>
      </c>
      <c r="L45" s="15">
        <v>22659.69</v>
      </c>
      <c r="M45" s="15">
        <v>23146.44</v>
      </c>
      <c r="N45" s="15">
        <v>12805.08</v>
      </c>
      <c r="O45" s="16">
        <v>234688.76</v>
      </c>
    </row>
    <row r="46" spans="1:15" ht="14.5">
      <c r="A46" s="10"/>
      <c r="B46" s="14" t="s">
        <v>69</v>
      </c>
      <c r="C46" s="15">
        <v>4388.25</v>
      </c>
      <c r="D46" s="15">
        <v>8219.7000000000007</v>
      </c>
      <c r="E46" s="15">
        <v>1542.86</v>
      </c>
      <c r="F46" s="15">
        <v>1514.90</v>
      </c>
      <c r="G46" s="15">
        <v>776.12</v>
      </c>
      <c r="H46" s="15">
        <v>652.58000000000004</v>
      </c>
      <c r="I46" s="15">
        <v>-51.39</v>
      </c>
      <c r="J46" s="15">
        <v>-3606.94</v>
      </c>
      <c r="K46" s="15">
        <v>14206.32</v>
      </c>
      <c r="L46" s="15">
        <v>12196.24</v>
      </c>
      <c r="M46" s="15">
        <v>3274.86</v>
      </c>
      <c r="N46" s="15">
        <v>1501.95</v>
      </c>
      <c r="O46" s="16">
        <v>44615.45</v>
      </c>
    </row>
    <row r="47" spans="1:15" ht="14.5">
      <c r="A47" s="10"/>
      <c r="B47" s="14" t="s">
        <v>70</v>
      </c>
      <c r="C47" s="17"/>
      <c r="D47" s="15">
        <v>54.81</v>
      </c>
      <c r="E47" s="15">
        <v>1368.42</v>
      </c>
      <c r="F47" s="15">
        <v>584.35</v>
      </c>
      <c r="G47" s="15">
        <v>2458.41</v>
      </c>
      <c r="H47" s="15">
        <v>1548.81</v>
      </c>
      <c r="I47" s="15">
        <v>1760.62</v>
      </c>
      <c r="J47" s="15">
        <v>1514</v>
      </c>
      <c r="K47" s="15">
        <v>67.930000000000007</v>
      </c>
      <c r="L47" s="15">
        <v>1271.44</v>
      </c>
      <c r="M47" s="15">
        <v>3843.77</v>
      </c>
      <c r="N47" s="15">
        <v>2781.59</v>
      </c>
      <c r="O47" s="16">
        <v>17254.150000000001</v>
      </c>
    </row>
    <row r="48" spans="1:15" ht="14.5">
      <c r="A48" s="10"/>
      <c r="B48" s="14" t="s">
        <v>71</v>
      </c>
      <c r="C48" s="17"/>
      <c r="D48" s="15">
        <v>842.11</v>
      </c>
      <c r="E48" s="15">
        <v>2077.39</v>
      </c>
      <c r="F48" s="15">
        <v>730.33</v>
      </c>
      <c r="G48" s="15">
        <v>1739.13</v>
      </c>
      <c r="H48" s="15">
        <v>1887.78</v>
      </c>
      <c r="I48" s="15">
        <v>3979.15</v>
      </c>
      <c r="J48" s="15">
        <v>1995.22</v>
      </c>
      <c r="K48" s="15">
        <v>1707.68</v>
      </c>
      <c r="L48" s="15">
        <v>1373.41</v>
      </c>
      <c r="M48" s="15">
        <v>1586.72</v>
      </c>
      <c r="N48" s="15">
        <v>2724.67</v>
      </c>
      <c r="O48" s="16">
        <v>20643.59</v>
      </c>
    </row>
    <row r="49" spans="1:15" ht="14.5">
      <c r="A49" s="10"/>
      <c r="B49" s="14" t="s">
        <v>72</v>
      </c>
      <c r="C49" s="15">
        <v>4978.3999999999996</v>
      </c>
      <c r="D49" s="15">
        <v>7765.21</v>
      </c>
      <c r="E49" s="15">
        <v>28665.36</v>
      </c>
      <c r="F49" s="15">
        <v>7489.75</v>
      </c>
      <c r="G49" s="15">
        <v>12707.22</v>
      </c>
      <c r="H49" s="15">
        <v>17444.939999999999</v>
      </c>
      <c r="I49" s="15">
        <v>19091.63</v>
      </c>
      <c r="J49" s="15">
        <v>26899.17</v>
      </c>
      <c r="K49" s="15">
        <v>25377.88</v>
      </c>
      <c r="L49" s="15">
        <v>12340.41</v>
      </c>
      <c r="M49" s="15">
        <v>14473.08</v>
      </c>
      <c r="N49" s="15">
        <v>17687.52</v>
      </c>
      <c r="O49" s="16">
        <v>194920.57</v>
      </c>
    </row>
    <row r="50" spans="1:15" ht="14.5">
      <c r="A50" s="10"/>
      <c r="B50" s="14" t="s">
        <v>73</v>
      </c>
      <c r="C50" s="17"/>
      <c r="D50" s="15">
        <v>141.91999999999999</v>
      </c>
      <c r="E50" s="15">
        <v>5945.34</v>
      </c>
      <c r="F50" s="15">
        <v>3722.65</v>
      </c>
      <c r="G50" s="15">
        <v>5325.99</v>
      </c>
      <c r="H50" s="15">
        <v>11343.05</v>
      </c>
      <c r="I50" s="15">
        <v>15258.23</v>
      </c>
      <c r="J50" s="15">
        <v>54129.88</v>
      </c>
      <c r="K50" s="15">
        <v>9606.42</v>
      </c>
      <c r="L50" s="15">
        <v>7153.69</v>
      </c>
      <c r="M50" s="15">
        <v>8926.82</v>
      </c>
      <c r="N50" s="15">
        <v>10530.62</v>
      </c>
      <c r="O50" s="16">
        <v>132084.60999999999</v>
      </c>
    </row>
    <row r="51" spans="1:15" ht="14.5">
      <c r="A51" s="10"/>
      <c r="B51" s="14" t="s">
        <v>74</v>
      </c>
      <c r="C51" s="15">
        <v>2383.88</v>
      </c>
      <c r="D51" s="15">
        <v>956.71</v>
      </c>
      <c r="E51" s="15">
        <v>1771.70</v>
      </c>
      <c r="F51" s="15">
        <v>1021.67</v>
      </c>
      <c r="G51" s="15">
        <v>972.42</v>
      </c>
      <c r="H51" s="15">
        <v>916.91</v>
      </c>
      <c r="I51" s="15">
        <v>2053.21</v>
      </c>
      <c r="J51" s="15">
        <v>3574.61</v>
      </c>
      <c r="K51" s="15">
        <v>8733.98</v>
      </c>
      <c r="L51" s="15">
        <v>5075.8500000000004</v>
      </c>
      <c r="M51" s="15">
        <v>12784.81</v>
      </c>
      <c r="N51" s="15">
        <v>11305.38</v>
      </c>
      <c r="O51" s="16">
        <v>51551.13</v>
      </c>
    </row>
    <row r="52" spans="1:15" ht="14.5">
      <c r="A52" s="10"/>
      <c r="B52" s="14" t="s">
        <v>75</v>
      </c>
      <c r="C52" s="17"/>
      <c r="D52" s="15">
        <v>114.70</v>
      </c>
      <c r="E52" s="15">
        <v>5422.42</v>
      </c>
      <c r="F52" s="15">
        <v>2180.4699999999998</v>
      </c>
      <c r="G52" s="15">
        <v>2286.66</v>
      </c>
      <c r="H52" s="15">
        <v>2288.8200000000002</v>
      </c>
      <c r="I52" s="15">
        <v>3223.01</v>
      </c>
      <c r="J52" s="15">
        <v>44300.85</v>
      </c>
      <c r="K52" s="15">
        <v>2253.87</v>
      </c>
      <c r="L52" s="15">
        <v>2277.3000000000002</v>
      </c>
      <c r="M52" s="15">
        <v>2966.56</v>
      </c>
      <c r="N52" s="15">
        <v>5422.27</v>
      </c>
      <c r="O52" s="16">
        <v>72736.929999999993</v>
      </c>
    </row>
    <row r="53" spans="1:15" ht="14.5">
      <c r="A53" s="10"/>
      <c r="B53" s="14" t="s">
        <v>76</v>
      </c>
      <c r="C53" s="15">
        <v>1987.25</v>
      </c>
      <c r="D53" s="15">
        <v>2499.23</v>
      </c>
      <c r="E53" s="15">
        <v>3991.11</v>
      </c>
      <c r="F53" s="15">
        <v>4029.29</v>
      </c>
      <c r="G53" s="15">
        <v>1366.72</v>
      </c>
      <c r="H53" s="15">
        <v>4167.7700000000004</v>
      </c>
      <c r="I53" s="15">
        <v>3513.20</v>
      </c>
      <c r="J53" s="15">
        <v>8030.76</v>
      </c>
      <c r="K53" s="15">
        <v>5977.77</v>
      </c>
      <c r="L53" s="15">
        <v>8566.8700000000008</v>
      </c>
      <c r="M53" s="15">
        <v>1844.46</v>
      </c>
      <c r="N53" s="15">
        <v>3653.24</v>
      </c>
      <c r="O53" s="16">
        <v>49627.67</v>
      </c>
    </row>
    <row r="54" spans="1:15" ht="14.5">
      <c r="A54" s="10"/>
      <c r="B54" s="14" t="s">
        <v>77</v>
      </c>
      <c r="C54" s="15">
        <v>67739.25</v>
      </c>
      <c r="D54" s="15">
        <v>180231.10</v>
      </c>
      <c r="E54" s="15">
        <v>-129459.12</v>
      </c>
      <c r="F54" s="15">
        <v>3025.10</v>
      </c>
      <c r="G54" s="15">
        <v>4277.43</v>
      </c>
      <c r="H54" s="15">
        <v>6001.61</v>
      </c>
      <c r="I54" s="15">
        <v>6765.12</v>
      </c>
      <c r="J54" s="15">
        <v>-32146.60</v>
      </c>
      <c r="K54" s="15">
        <v>44466.18</v>
      </c>
      <c r="L54" s="15">
        <v>22655.58</v>
      </c>
      <c r="M54" s="15">
        <v>6321.39</v>
      </c>
      <c r="N54" s="15">
        <v>4094.54</v>
      </c>
      <c r="O54" s="16">
        <v>183971.58</v>
      </c>
    </row>
    <row r="55" spans="1:15" ht="14.5">
      <c r="A55" s="10"/>
      <c r="B55" s="14" t="s">
        <v>78</v>
      </c>
      <c r="C55" s="17"/>
      <c r="D55" s="15">
        <v>340.92</v>
      </c>
      <c r="E55" s="15">
        <v>1470.18</v>
      </c>
      <c r="F55" s="15">
        <v>1063.98</v>
      </c>
      <c r="G55" s="15">
        <v>2404.1999999999998</v>
      </c>
      <c r="H55" s="15">
        <v>2509.77</v>
      </c>
      <c r="I55" s="15">
        <v>7031.12</v>
      </c>
      <c r="J55" s="15">
        <v>8624.94</v>
      </c>
      <c r="K55" s="15">
        <v>-2893.64</v>
      </c>
      <c r="L55" s="15">
        <v>934.97</v>
      </c>
      <c r="M55" s="15">
        <v>1575.29</v>
      </c>
      <c r="N55" s="15">
        <v>8183.50</v>
      </c>
      <c r="O55" s="16">
        <v>31245.23</v>
      </c>
    </row>
    <row r="56" spans="1:15" ht="14.5">
      <c r="A56" s="10"/>
      <c r="B56" s="14" t="s">
        <v>79</v>
      </c>
      <c r="C56" s="17"/>
      <c r="D56" s="15">
        <v>2307.59</v>
      </c>
      <c r="E56" s="15">
        <v>119783.01</v>
      </c>
      <c r="F56" s="15">
        <v>119088.79</v>
      </c>
      <c r="G56" s="15">
        <v>105445.27</v>
      </c>
      <c r="H56" s="15">
        <v>71621.100000000006</v>
      </c>
      <c r="I56" s="15">
        <v>116599.59</v>
      </c>
      <c r="J56" s="15">
        <v>82012.34</v>
      </c>
      <c r="K56" s="15">
        <v>41881.40</v>
      </c>
      <c r="L56" s="15">
        <v>63743.46</v>
      </c>
      <c r="M56" s="15">
        <v>61250.34</v>
      </c>
      <c r="N56" s="15">
        <v>51140.36</v>
      </c>
      <c r="O56" s="16">
        <v>834873.25</v>
      </c>
    </row>
    <row r="57" spans="1:15" ht="14.5">
      <c r="A57" s="10"/>
      <c r="B57" s="14" t="s">
        <v>80</v>
      </c>
      <c r="C57" s="17"/>
      <c r="D57" s="15">
        <v>714.77</v>
      </c>
      <c r="E57" s="15">
        <v>26352.22</v>
      </c>
      <c r="F57" s="15">
        <v>9514.11</v>
      </c>
      <c r="G57" s="15">
        <v>10927.46</v>
      </c>
      <c r="H57" s="15">
        <v>7935.72</v>
      </c>
      <c r="I57" s="15">
        <v>13587.20</v>
      </c>
      <c r="J57" s="15">
        <v>-38956.870000000003</v>
      </c>
      <c r="K57" s="15">
        <v>12566.60</v>
      </c>
      <c r="L57" s="15">
        <v>8051.10</v>
      </c>
      <c r="M57" s="15">
        <v>6865.90</v>
      </c>
      <c r="N57" s="15">
        <v>6656.43</v>
      </c>
      <c r="O57" s="16">
        <v>64214.64</v>
      </c>
    </row>
    <row r="58" spans="1:15" ht="14.5">
      <c r="A58" s="10"/>
      <c r="B58" s="14" t="s">
        <v>81</v>
      </c>
      <c r="C58" s="17"/>
      <c r="D58" s="15">
        <v>3.18</v>
      </c>
      <c r="E58" s="15">
        <v>2345.6999999999998</v>
      </c>
      <c r="F58" s="15">
        <v>1460.38</v>
      </c>
      <c r="G58" s="15">
        <v>641.09</v>
      </c>
      <c r="H58" s="15">
        <v>454.79</v>
      </c>
      <c r="I58" s="15">
        <v>468.65</v>
      </c>
      <c r="J58" s="15">
        <v>953.26</v>
      </c>
      <c r="K58" s="15">
        <v>275.62</v>
      </c>
      <c r="L58" s="15">
        <v>404.70</v>
      </c>
      <c r="M58" s="15">
        <v>1627.42</v>
      </c>
      <c r="N58" s="15">
        <v>1789.60</v>
      </c>
      <c r="O58" s="16">
        <v>10424.39</v>
      </c>
    </row>
    <row r="59" spans="1:15" ht="14.5">
      <c r="A59" s="10"/>
      <c r="B59" s="14" t="s">
        <v>82</v>
      </c>
      <c r="C59" s="17"/>
      <c r="D59" s="17"/>
      <c r="E59" s="15">
        <v>309.92</v>
      </c>
      <c r="F59" s="15">
        <v>10.42</v>
      </c>
      <c r="G59" s="15">
        <v>21.54</v>
      </c>
      <c r="H59" s="15">
        <v>54.31</v>
      </c>
      <c r="I59" s="15">
        <v>10.32</v>
      </c>
      <c r="J59" s="15">
        <v>89.90</v>
      </c>
      <c r="K59" s="15">
        <v>165.45</v>
      </c>
      <c r="L59" s="15">
        <v>1.32</v>
      </c>
      <c r="M59" s="15">
        <v>333.89</v>
      </c>
      <c r="N59" s="15">
        <v>12.74</v>
      </c>
      <c r="O59" s="16">
        <v>1009.81</v>
      </c>
    </row>
    <row r="60" spans="1:15" ht="14.5">
      <c r="A60" s="10"/>
      <c r="B60" s="14" t="s">
        <v>83</v>
      </c>
      <c r="C60" s="17"/>
      <c r="D60" s="17"/>
      <c r="E60" s="15">
        <v>641.38</v>
      </c>
      <c r="F60" s="15">
        <v>1623</v>
      </c>
      <c r="G60" s="15">
        <v>3533.28</v>
      </c>
      <c r="H60" s="15">
        <v>2938.93</v>
      </c>
      <c r="I60" s="15">
        <v>4092.31</v>
      </c>
      <c r="J60" s="15">
        <v>8156.80</v>
      </c>
      <c r="K60" s="15">
        <v>-2394.64</v>
      </c>
      <c r="L60" s="17"/>
      <c r="M60" s="17"/>
      <c r="N60" s="17"/>
      <c r="O60" s="16">
        <v>18591.060000000001</v>
      </c>
    </row>
    <row r="61" spans="1:15" ht="14.5">
      <c r="A61" s="10"/>
      <c r="B61" s="18" t="s">
        <v>84</v>
      </c>
      <c r="C61" s="15">
        <v>81477.03</v>
      </c>
      <c r="D61" s="15">
        <v>204191.95</v>
      </c>
      <c r="E61" s="15">
        <v>72227.89</v>
      </c>
      <c r="F61" s="15">
        <v>157059.19</v>
      </c>
      <c r="G61" s="15">
        <v>154882.94</v>
      </c>
      <c r="H61" s="15">
        <v>131766.89000000001</v>
      </c>
      <c r="I61" s="15">
        <v>197381.97</v>
      </c>
      <c r="J61" s="15">
        <v>165571.32</v>
      </c>
      <c r="K61" s="15">
        <v>161998.82</v>
      </c>
      <c r="L61" s="15">
        <v>146046.34</v>
      </c>
      <c r="M61" s="15">
        <v>127675.31</v>
      </c>
      <c r="N61" s="15">
        <v>127484.41</v>
      </c>
      <c r="O61" s="16">
        <v>1727764.06</v>
      </c>
    </row>
    <row r="62" spans="1:15" ht="14.5">
      <c r="A62" s="10"/>
      <c r="B62" s="19" t="s">
        <v>85</v>
      </c>
      <c r="C62" s="20">
        <v>94317.72</v>
      </c>
      <c r="D62" s="20">
        <v>237963.12</v>
      </c>
      <c r="E62" s="20">
        <v>94001</v>
      </c>
      <c r="F62" s="20">
        <v>174498.11</v>
      </c>
      <c r="G62" s="20">
        <v>167393.81</v>
      </c>
      <c r="H62" s="20">
        <v>144605.50</v>
      </c>
      <c r="I62" s="20">
        <v>212830.72</v>
      </c>
      <c r="J62" s="20">
        <v>194107.29</v>
      </c>
      <c r="K62" s="20">
        <v>182918.28</v>
      </c>
      <c r="L62" s="20">
        <v>168706.03</v>
      </c>
      <c r="M62" s="20">
        <v>150821.75</v>
      </c>
      <c r="N62" s="20">
        <v>140289.49</v>
      </c>
      <c r="O62" s="16">
        <v>1962452.82</v>
      </c>
    </row>
    <row r="63" spans="1:15" ht="14.5">
      <c r="A63" s="13" t="s">
        <v>87</v>
      </c>
      <c r="B63" s="14" t="s">
        <v>59</v>
      </c>
      <c r="C63" s="15">
        <v>19236.64</v>
      </c>
      <c r="D63" s="15">
        <v>84304.63</v>
      </c>
      <c r="E63" s="15">
        <v>-68064.759999999995</v>
      </c>
      <c r="F63" s="15">
        <v>16203.76</v>
      </c>
      <c r="G63" s="15">
        <v>14482.53</v>
      </c>
      <c r="H63" s="15">
        <v>13516.87</v>
      </c>
      <c r="I63" s="15">
        <v>13262.39</v>
      </c>
      <c r="J63" s="15">
        <v>826.54</v>
      </c>
      <c r="K63" s="15">
        <v>10432.66</v>
      </c>
      <c r="L63" s="15">
        <v>12438.22</v>
      </c>
      <c r="M63" s="15">
        <v>7443.92</v>
      </c>
      <c r="N63" s="15">
        <v>10776.90</v>
      </c>
      <c r="O63" s="16">
        <v>134860.29999999999</v>
      </c>
    </row>
    <row r="64" spans="1:15" ht="14.5">
      <c r="A64" s="10"/>
      <c r="B64" s="14" t="s">
        <v>60</v>
      </c>
      <c r="C64" s="17"/>
      <c r="D64" s="15">
        <v>593.14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593.14</v>
      </c>
    </row>
    <row r="65" spans="1:15" ht="14.5">
      <c r="A65" s="10"/>
      <c r="B65" s="14" t="s">
        <v>61</v>
      </c>
      <c r="C65" s="15">
        <v>12563.05</v>
      </c>
      <c r="D65" s="15">
        <v>22650.08</v>
      </c>
      <c r="E65" s="15">
        <v>15483.26</v>
      </c>
      <c r="F65" s="15">
        <v>15193.40</v>
      </c>
      <c r="G65" s="15">
        <v>14654.78</v>
      </c>
      <c r="H65" s="15">
        <v>12435.98</v>
      </c>
      <c r="I65" s="15">
        <v>13112.92</v>
      </c>
      <c r="J65" s="15">
        <v>14988.44</v>
      </c>
      <c r="K65" s="15">
        <v>12382.60</v>
      </c>
      <c r="L65" s="15">
        <v>13825.27</v>
      </c>
      <c r="M65" s="15">
        <v>14344.98</v>
      </c>
      <c r="N65" s="15">
        <v>15812.77</v>
      </c>
      <c r="O65" s="16">
        <v>177447.53</v>
      </c>
    </row>
    <row r="66" spans="1:15" ht="14.5">
      <c r="A66" s="10"/>
      <c r="B66" s="14" t="s">
        <v>62</v>
      </c>
      <c r="C66" s="17"/>
      <c r="D66" s="15">
        <v>287.77999999999997</v>
      </c>
      <c r="E66" s="15">
        <v>503.68</v>
      </c>
      <c r="F66" s="17"/>
      <c r="G66" s="17"/>
      <c r="H66" s="17"/>
      <c r="I66" s="17"/>
      <c r="J66" s="17"/>
      <c r="K66" s="17"/>
      <c r="L66" s="17"/>
      <c r="M66" s="17"/>
      <c r="N66" s="17"/>
      <c r="O66" s="16">
        <v>791.46</v>
      </c>
    </row>
    <row r="67" spans="1:15" ht="14.5">
      <c r="A67" s="10"/>
      <c r="B67" s="14" t="s">
        <v>63</v>
      </c>
      <c r="C67" s="15">
        <v>408.83</v>
      </c>
      <c r="D67" s="15">
        <v>-367.70</v>
      </c>
      <c r="E67" s="15">
        <v>5896.11</v>
      </c>
      <c r="F67" s="15">
        <v>234.26</v>
      </c>
      <c r="G67" s="15">
        <v>224.83</v>
      </c>
      <c r="H67" s="15">
        <v>198.33</v>
      </c>
      <c r="I67" s="15">
        <v>236.91</v>
      </c>
      <c r="J67" s="15">
        <v>250.39</v>
      </c>
      <c r="K67" s="15">
        <v>198.33</v>
      </c>
      <c r="L67" s="15">
        <v>206.87</v>
      </c>
      <c r="M67" s="15">
        <v>198.33</v>
      </c>
      <c r="N67" s="15">
        <v>241.22</v>
      </c>
      <c r="O67" s="16">
        <v>7926.71</v>
      </c>
    </row>
    <row r="68" spans="1:15" ht="14.5">
      <c r="A68" s="10"/>
      <c r="B68" s="14" t="s">
        <v>64</v>
      </c>
      <c r="C68" s="15">
        <v>14410.32</v>
      </c>
      <c r="D68" s="15">
        <v>8693.89</v>
      </c>
      <c r="E68" s="15">
        <v>-4837.93</v>
      </c>
      <c r="F68" s="15">
        <v>5248.61</v>
      </c>
      <c r="G68" s="15">
        <v>5255.12</v>
      </c>
      <c r="H68" s="15">
        <v>4781.34</v>
      </c>
      <c r="I68" s="15">
        <v>6394.12</v>
      </c>
      <c r="J68" s="15">
        <v>-318.43</v>
      </c>
      <c r="K68" s="15">
        <v>3773.34</v>
      </c>
      <c r="L68" s="15">
        <v>5299.31</v>
      </c>
      <c r="M68" s="15">
        <v>2927.78</v>
      </c>
      <c r="N68" s="15">
        <v>4602.07</v>
      </c>
      <c r="O68" s="16">
        <v>56229.54</v>
      </c>
    </row>
    <row r="69" spans="1:15" ht="14.5">
      <c r="A69" s="10"/>
      <c r="B69" s="14" t="s">
        <v>65</v>
      </c>
      <c r="C69" s="17"/>
      <c r="D69" s="15">
        <v>105.69</v>
      </c>
      <c r="E69" s="15">
        <v>219.33</v>
      </c>
      <c r="F69" s="17"/>
      <c r="G69" s="17"/>
      <c r="H69" s="17"/>
      <c r="I69" s="17"/>
      <c r="J69" s="17"/>
      <c r="K69" s="17"/>
      <c r="L69" s="17"/>
      <c r="M69" s="17"/>
      <c r="N69" s="17"/>
      <c r="O69" s="16">
        <v>325.02</v>
      </c>
    </row>
    <row r="70" spans="1:15" ht="14.5">
      <c r="A70" s="10"/>
      <c r="B70" s="14" t="s">
        <v>66</v>
      </c>
      <c r="C70" s="17"/>
      <c r="D70" s="15">
        <v>2329.0500000000002</v>
      </c>
      <c r="E70" s="15">
        <v>3478.03</v>
      </c>
      <c r="F70" s="15">
        <v>348.70</v>
      </c>
      <c r="G70" s="15">
        <v>499.48</v>
      </c>
      <c r="H70" s="15">
        <v>518.33000000000004</v>
      </c>
      <c r="I70" s="15">
        <v>103.67</v>
      </c>
      <c r="J70" s="15">
        <v>47.12</v>
      </c>
      <c r="K70" s="15">
        <v>75.39</v>
      </c>
      <c r="L70" s="15">
        <v>37.700000000000003</v>
      </c>
      <c r="M70" s="15">
        <v>84.82</v>
      </c>
      <c r="N70" s="15">
        <v>186.86</v>
      </c>
      <c r="O70" s="16">
        <v>7709.15</v>
      </c>
    </row>
    <row r="71" spans="1:15" ht="14.5">
      <c r="A71" s="10"/>
      <c r="B71" s="14" t="s">
        <v>67</v>
      </c>
      <c r="C71" s="15">
        <v>6098.46</v>
      </c>
      <c r="D71" s="15">
        <v>5656.68</v>
      </c>
      <c r="E71" s="15">
        <v>-1778.30</v>
      </c>
      <c r="F71" s="15">
        <v>599.50</v>
      </c>
      <c r="G71" s="15">
        <v>624.02</v>
      </c>
      <c r="H71" s="15">
        <v>471.65</v>
      </c>
      <c r="I71" s="15">
        <v>14.72</v>
      </c>
      <c r="J71" s="15">
        <v>454.79</v>
      </c>
      <c r="K71" s="15">
        <v>502.75</v>
      </c>
      <c r="L71" s="15">
        <v>301.64999999999998</v>
      </c>
      <c r="M71" s="15">
        <v>616.49</v>
      </c>
      <c r="N71" s="15">
        <v>239.10</v>
      </c>
      <c r="O71" s="16">
        <v>13801.51</v>
      </c>
    </row>
    <row r="72" spans="1:15" ht="14.5">
      <c r="A72" s="10"/>
      <c r="B72" s="18" t="s">
        <v>68</v>
      </c>
      <c r="C72" s="15">
        <v>52717.30</v>
      </c>
      <c r="D72" s="15">
        <v>124253.24</v>
      </c>
      <c r="E72" s="15">
        <v>-49100.58</v>
      </c>
      <c r="F72" s="15">
        <v>37828.230000000003</v>
      </c>
      <c r="G72" s="15">
        <v>35740.76</v>
      </c>
      <c r="H72" s="15">
        <v>31922.50</v>
      </c>
      <c r="I72" s="15">
        <v>33124.730000000003</v>
      </c>
      <c r="J72" s="15">
        <v>16248.85</v>
      </c>
      <c r="K72" s="15">
        <v>27365.07</v>
      </c>
      <c r="L72" s="15">
        <v>32109.02</v>
      </c>
      <c r="M72" s="15">
        <v>25616.32</v>
      </c>
      <c r="N72" s="15">
        <v>31858.92</v>
      </c>
      <c r="O72" s="16">
        <v>399684.36</v>
      </c>
    </row>
    <row r="73" spans="1:15" ht="14.5">
      <c r="A73" s="10"/>
      <c r="B73" s="14" t="s">
        <v>69</v>
      </c>
      <c r="C73" s="15">
        <v>48051.16</v>
      </c>
      <c r="D73" s="15">
        <v>86707.47</v>
      </c>
      <c r="E73" s="15">
        <v>-33976.300000000003</v>
      </c>
      <c r="F73" s="15">
        <v>31499.42</v>
      </c>
      <c r="G73" s="15">
        <v>32050.95</v>
      </c>
      <c r="H73" s="15">
        <v>27267.88</v>
      </c>
      <c r="I73" s="15">
        <v>32494.65</v>
      </c>
      <c r="J73" s="15">
        <v>7464.37</v>
      </c>
      <c r="K73" s="15">
        <v>16012.73</v>
      </c>
      <c r="L73" s="15">
        <v>25189.84</v>
      </c>
      <c r="M73" s="15">
        <v>13649.86</v>
      </c>
      <c r="N73" s="15">
        <v>19850.39</v>
      </c>
      <c r="O73" s="16">
        <v>306262.42</v>
      </c>
    </row>
    <row r="74" spans="1:15" ht="14.5">
      <c r="A74" s="10"/>
      <c r="B74" s="14" t="s">
        <v>70</v>
      </c>
      <c r="C74" s="15">
        <v>1213.44</v>
      </c>
      <c r="D74" s="15">
        <v>854.51</v>
      </c>
      <c r="E74" s="15">
        <v>3314.67</v>
      </c>
      <c r="F74" s="15">
        <v>2593.56</v>
      </c>
      <c r="G74" s="15">
        <v>2546.9699999999998</v>
      </c>
      <c r="H74" s="15">
        <v>2650.91</v>
      </c>
      <c r="I74" s="15">
        <v>2927.60</v>
      </c>
      <c r="J74" s="15">
        <v>2949.96</v>
      </c>
      <c r="K74" s="15">
        <v>2467.5500000000002</v>
      </c>
      <c r="L74" s="15">
        <v>2708.73</v>
      </c>
      <c r="M74" s="15">
        <v>2595.2800000000002</v>
      </c>
      <c r="N74" s="15">
        <v>2650.24</v>
      </c>
      <c r="O74" s="16">
        <v>29473.42</v>
      </c>
    </row>
    <row r="75" spans="1:15" ht="14.5">
      <c r="A75" s="10"/>
      <c r="B75" s="14" t="s">
        <v>71</v>
      </c>
      <c r="C75" s="15">
        <v>3534.65</v>
      </c>
      <c r="D75" s="15">
        <v>8430.58</v>
      </c>
      <c r="E75" s="15">
        <v>13983.44</v>
      </c>
      <c r="F75" s="15">
        <v>6337.80</v>
      </c>
      <c r="G75" s="15">
        <v>6557.74</v>
      </c>
      <c r="H75" s="15">
        <v>6671.10</v>
      </c>
      <c r="I75" s="15">
        <v>6704.53</v>
      </c>
      <c r="J75" s="15">
        <v>7638.26</v>
      </c>
      <c r="K75" s="15">
        <v>5673.74</v>
      </c>
      <c r="L75" s="15">
        <v>5611.97</v>
      </c>
      <c r="M75" s="15">
        <v>6015</v>
      </c>
      <c r="N75" s="15">
        <v>6322.25</v>
      </c>
      <c r="O75" s="16">
        <v>83481.06</v>
      </c>
    </row>
    <row r="76" spans="1:15" ht="14.5">
      <c r="A76" s="10"/>
      <c r="B76" s="14" t="s">
        <v>72</v>
      </c>
      <c r="C76" s="15">
        <v>3091.89</v>
      </c>
      <c r="D76" s="15">
        <v>17858.490000000002</v>
      </c>
      <c r="E76" s="15">
        <v>23114.30</v>
      </c>
      <c r="F76" s="15">
        <v>1712.80</v>
      </c>
      <c r="G76" s="15">
        <v>1059.29</v>
      </c>
      <c r="H76" s="15">
        <v>1454.07</v>
      </c>
      <c r="I76" s="15">
        <v>964.91</v>
      </c>
      <c r="J76" s="15">
        <v>1859.99</v>
      </c>
      <c r="K76" s="15">
        <v>1859.20</v>
      </c>
      <c r="L76" s="15">
        <v>1546.54</v>
      </c>
      <c r="M76" s="15">
        <v>518.84</v>
      </c>
      <c r="N76" s="15">
        <v>1154.0899999999999</v>
      </c>
      <c r="O76" s="16">
        <v>56194.41</v>
      </c>
    </row>
    <row r="77" spans="1:15" ht="14.5">
      <c r="A77" s="10"/>
      <c r="B77" s="14" t="s">
        <v>73</v>
      </c>
      <c r="C77" s="15">
        <v>985.90</v>
      </c>
      <c r="D77" s="15">
        <v>3995.58</v>
      </c>
      <c r="E77" s="15">
        <v>13498.34</v>
      </c>
      <c r="F77" s="15">
        <v>1958.63</v>
      </c>
      <c r="G77" s="15">
        <v>2132.36</v>
      </c>
      <c r="H77" s="15">
        <v>2205.48</v>
      </c>
      <c r="I77" s="15">
        <v>2170.65</v>
      </c>
      <c r="J77" s="15">
        <v>2362.3200000000002</v>
      </c>
      <c r="K77" s="15">
        <v>2212.33</v>
      </c>
      <c r="L77" s="15">
        <v>1788.35</v>
      </c>
      <c r="M77" s="15">
        <v>1980.56</v>
      </c>
      <c r="N77" s="15">
        <v>2306.3200000000002</v>
      </c>
      <c r="O77" s="16">
        <v>37596.82</v>
      </c>
    </row>
    <row r="78" spans="1:15" ht="14.5">
      <c r="A78" s="10"/>
      <c r="B78" s="14" t="s">
        <v>74</v>
      </c>
      <c r="C78" s="15">
        <v>6926.85</v>
      </c>
      <c r="D78" s="15">
        <v>24330.76</v>
      </c>
      <c r="E78" s="15">
        <v>-20669.79</v>
      </c>
      <c r="F78" s="15">
        <v>2678.87</v>
      </c>
      <c r="G78" s="15">
        <v>2100.59</v>
      </c>
      <c r="H78" s="15">
        <v>1686.83</v>
      </c>
      <c r="I78" s="15">
        <v>1651.59</v>
      </c>
      <c r="J78" s="15">
        <v>-986.09</v>
      </c>
      <c r="K78" s="15">
        <v>6803.08</v>
      </c>
      <c r="L78" s="15">
        <v>9289.5400000000009</v>
      </c>
      <c r="M78" s="15">
        <v>7847.90</v>
      </c>
      <c r="N78" s="15">
        <v>8383.11</v>
      </c>
      <c r="O78" s="16">
        <v>50043.24</v>
      </c>
    </row>
    <row r="79" spans="1:15" ht="14.5">
      <c r="A79" s="10"/>
      <c r="B79" s="14" t="s">
        <v>75</v>
      </c>
      <c r="C79" s="15">
        <v>3132.28</v>
      </c>
      <c r="D79" s="15">
        <v>9221.6299999999992</v>
      </c>
      <c r="E79" s="15">
        <v>22258.39</v>
      </c>
      <c r="F79" s="15">
        <v>3941.45</v>
      </c>
      <c r="G79" s="15">
        <v>3971.81</v>
      </c>
      <c r="H79" s="15">
        <v>3695.91</v>
      </c>
      <c r="I79" s="15">
        <v>3320.05</v>
      </c>
      <c r="J79" s="15">
        <v>5808.09</v>
      </c>
      <c r="K79" s="15">
        <v>3099.99</v>
      </c>
      <c r="L79" s="15">
        <v>3338.72</v>
      </c>
      <c r="M79" s="15">
        <v>3609.96</v>
      </c>
      <c r="N79" s="15">
        <v>3837.94</v>
      </c>
      <c r="O79" s="16">
        <v>69236.22</v>
      </c>
    </row>
    <row r="80" spans="1:15" ht="14.5">
      <c r="A80" s="10"/>
      <c r="B80" s="14" t="s">
        <v>76</v>
      </c>
      <c r="C80" s="15">
        <v>16566.990000000002</v>
      </c>
      <c r="D80" s="15">
        <v>32121.62</v>
      </c>
      <c r="E80" s="15">
        <v>3767.52</v>
      </c>
      <c r="F80" s="15">
        <v>15075.20</v>
      </c>
      <c r="G80" s="15">
        <v>15846.60</v>
      </c>
      <c r="H80" s="15">
        <v>15166.02</v>
      </c>
      <c r="I80" s="15">
        <v>14547.34</v>
      </c>
      <c r="J80" s="15">
        <v>10964.89</v>
      </c>
      <c r="K80" s="15">
        <v>10985.28</v>
      </c>
      <c r="L80" s="15">
        <v>12659.75</v>
      </c>
      <c r="M80" s="15">
        <v>13058.61</v>
      </c>
      <c r="N80" s="15">
        <v>15057.79</v>
      </c>
      <c r="O80" s="16">
        <v>175817.61</v>
      </c>
    </row>
    <row r="81" spans="1:15" ht="14.5">
      <c r="A81" s="10"/>
      <c r="B81" s="14" t="s">
        <v>77</v>
      </c>
      <c r="C81" s="15">
        <v>53695.66</v>
      </c>
      <c r="D81" s="15">
        <v>269954.01</v>
      </c>
      <c r="E81" s="15">
        <v>-219770.43</v>
      </c>
      <c r="F81" s="15">
        <v>28669.57</v>
      </c>
      <c r="G81" s="15">
        <v>30710.97</v>
      </c>
      <c r="H81" s="15">
        <v>25806.11</v>
      </c>
      <c r="I81" s="15">
        <v>31752.68</v>
      </c>
      <c r="J81" s="15">
        <v>3685.83</v>
      </c>
      <c r="K81" s="15">
        <v>16526.87</v>
      </c>
      <c r="L81" s="15">
        <v>26214.22</v>
      </c>
      <c r="M81" s="15">
        <v>16071.51</v>
      </c>
      <c r="N81" s="15">
        <v>21724.35</v>
      </c>
      <c r="O81" s="16">
        <v>305041.34999999998</v>
      </c>
    </row>
    <row r="82" spans="1:15" ht="14.5">
      <c r="A82" s="10"/>
      <c r="B82" s="14" t="s">
        <v>78</v>
      </c>
      <c r="C82" s="17"/>
      <c r="D82" s="15">
        <v>3179.65</v>
      </c>
      <c r="E82" s="15">
        <v>3485.69</v>
      </c>
      <c r="F82" s="17"/>
      <c r="G82" s="17"/>
      <c r="H82" s="17"/>
      <c r="I82" s="17"/>
      <c r="J82" s="17"/>
      <c r="K82" s="17"/>
      <c r="L82" s="17"/>
      <c r="M82" s="17"/>
      <c r="N82" s="17"/>
      <c r="O82" s="16">
        <v>6665.34</v>
      </c>
    </row>
    <row r="83" spans="1:15" ht="14.5">
      <c r="A83" s="10"/>
      <c r="B83" s="14" t="s">
        <v>79</v>
      </c>
      <c r="C83" s="15">
        <v>1344.11</v>
      </c>
      <c r="D83" s="15">
        <v>23906.71</v>
      </c>
      <c r="E83" s="15">
        <v>56759.61</v>
      </c>
      <c r="F83" s="15">
        <v>1959.62</v>
      </c>
      <c r="G83" s="15">
        <v>2134.39</v>
      </c>
      <c r="H83" s="15">
        <v>1889.11</v>
      </c>
      <c r="I83" s="15">
        <v>2243.13</v>
      </c>
      <c r="J83" s="15">
        <v>3039.44</v>
      </c>
      <c r="K83" s="15">
        <v>2457.36</v>
      </c>
      <c r="L83" s="15">
        <v>2075.2399999999998</v>
      </c>
      <c r="M83" s="15">
        <v>2740.82</v>
      </c>
      <c r="N83" s="15">
        <v>2366.64</v>
      </c>
      <c r="O83" s="16">
        <v>102916.18</v>
      </c>
    </row>
    <row r="84" spans="1:15" ht="14.5">
      <c r="A84" s="10"/>
      <c r="B84" s="14" t="s">
        <v>80</v>
      </c>
      <c r="C84" s="15">
        <v>518.77</v>
      </c>
      <c r="D84" s="15">
        <v>6190.91</v>
      </c>
      <c r="E84" s="15">
        <v>21175.80</v>
      </c>
      <c r="F84" s="15">
        <v>523.72</v>
      </c>
      <c r="G84" s="15">
        <v>562.69000000000005</v>
      </c>
      <c r="H84" s="15">
        <v>573.88</v>
      </c>
      <c r="I84" s="15">
        <v>571.19000000000005</v>
      </c>
      <c r="J84" s="15">
        <v>691.03</v>
      </c>
      <c r="K84" s="15">
        <v>621.02</v>
      </c>
      <c r="L84" s="15">
        <v>581.29999999999995</v>
      </c>
      <c r="M84" s="15">
        <v>524.26</v>
      </c>
      <c r="N84" s="15">
        <v>643.09</v>
      </c>
      <c r="O84" s="16">
        <v>33177.660000000003</v>
      </c>
    </row>
    <row r="85" spans="1:15" ht="14.5">
      <c r="A85" s="10"/>
      <c r="B85" s="14" t="s">
        <v>81</v>
      </c>
      <c r="C85" s="17"/>
      <c r="D85" s="15">
        <v>311.41000000000003</v>
      </c>
      <c r="E85" s="15">
        <v>934.34</v>
      </c>
      <c r="F85" s="17"/>
      <c r="G85" s="17"/>
      <c r="H85" s="17"/>
      <c r="I85" s="17"/>
      <c r="J85" s="17"/>
      <c r="K85" s="17"/>
      <c r="L85" s="17"/>
      <c r="M85" s="17"/>
      <c r="N85" s="17"/>
      <c r="O85" s="16">
        <v>1245.75</v>
      </c>
    </row>
    <row r="86" spans="1:15" ht="14.5">
      <c r="A86" s="10"/>
      <c r="B86" s="14" t="s">
        <v>82</v>
      </c>
      <c r="C86" s="15">
        <v>652.72</v>
      </c>
      <c r="D86" s="15">
        <v>2179.9499999999998</v>
      </c>
      <c r="E86" s="15">
        <v>4445.67</v>
      </c>
      <c r="F86" s="15">
        <v>2255.8200000000002</v>
      </c>
      <c r="G86" s="15">
        <v>2322.02</v>
      </c>
      <c r="H86" s="15">
        <v>2189.61</v>
      </c>
      <c r="I86" s="15">
        <v>1890.98</v>
      </c>
      <c r="J86" s="15">
        <v>2334.19</v>
      </c>
      <c r="K86" s="15">
        <v>1745.25</v>
      </c>
      <c r="L86" s="15">
        <v>1690.06</v>
      </c>
      <c r="M86" s="15">
        <v>1813.13</v>
      </c>
      <c r="N86" s="15">
        <v>2052.02</v>
      </c>
      <c r="O86" s="16">
        <v>25571.42</v>
      </c>
    </row>
    <row r="87" spans="1:15" ht="14.5">
      <c r="A87" s="10"/>
      <c r="B87" s="14" t="s">
        <v>83</v>
      </c>
      <c r="C87" s="15">
        <v>3003.80</v>
      </c>
      <c r="D87" s="15">
        <v>8919.11</v>
      </c>
      <c r="E87" s="15">
        <v>36087.43</v>
      </c>
      <c r="F87" s="15">
        <v>2709.82</v>
      </c>
      <c r="G87" s="15">
        <v>2849.21</v>
      </c>
      <c r="H87" s="15">
        <v>2566.86</v>
      </c>
      <c r="I87" s="15">
        <v>1703.16</v>
      </c>
      <c r="J87" s="15">
        <v>1631.86</v>
      </c>
      <c r="K87" s="15">
        <v>-487.67</v>
      </c>
      <c r="L87" s="17"/>
      <c r="M87" s="17"/>
      <c r="N87" s="17"/>
      <c r="O87" s="16">
        <v>58983.58</v>
      </c>
    </row>
    <row r="88" spans="1:15" ht="14.5">
      <c r="A88" s="10"/>
      <c r="B88" s="18" t="s">
        <v>84</v>
      </c>
      <c r="C88" s="15">
        <v>142718.22</v>
      </c>
      <c r="D88" s="15">
        <v>498162.39</v>
      </c>
      <c r="E88" s="15">
        <v>-71591.320000000007</v>
      </c>
      <c r="F88" s="15">
        <v>101916.28</v>
      </c>
      <c r="G88" s="15">
        <v>104845.59</v>
      </c>
      <c r="H88" s="15">
        <v>93823.77</v>
      </c>
      <c r="I88" s="15">
        <v>102942.46</v>
      </c>
      <c r="J88" s="15">
        <v>49444.14</v>
      </c>
      <c r="K88" s="15">
        <v>69976.73</v>
      </c>
      <c r="L88" s="15">
        <v>92694.26</v>
      </c>
      <c r="M88" s="15">
        <v>70425.73</v>
      </c>
      <c r="N88" s="15">
        <v>86348.23</v>
      </c>
      <c r="O88" s="16">
        <v>1341706.48</v>
      </c>
    </row>
    <row r="89" spans="1:15" ht="14.5">
      <c r="A89" s="10"/>
      <c r="B89" s="19" t="s">
        <v>85</v>
      </c>
      <c r="C89" s="20">
        <v>195435.52</v>
      </c>
      <c r="D89" s="20">
        <v>622415.63</v>
      </c>
      <c r="E89" s="20">
        <v>-120691.90</v>
      </c>
      <c r="F89" s="20">
        <v>139744.51</v>
      </c>
      <c r="G89" s="20">
        <v>140586.35</v>
      </c>
      <c r="H89" s="20">
        <v>125746.27</v>
      </c>
      <c r="I89" s="20">
        <v>136067.19</v>
      </c>
      <c r="J89" s="20">
        <v>65692.990000000005</v>
      </c>
      <c r="K89" s="20">
        <v>97341.80</v>
      </c>
      <c r="L89" s="20">
        <v>124803.28</v>
      </c>
      <c r="M89" s="20">
        <v>96042.05</v>
      </c>
      <c r="N89" s="20">
        <v>118207.15</v>
      </c>
      <c r="O89" s="16">
        <v>1741390.84</v>
      </c>
    </row>
    <row r="90" spans="1:15" ht="14.5">
      <c r="A90" s="21" t="s">
        <v>57</v>
      </c>
      <c r="B90" s="22"/>
      <c r="C90" s="23">
        <v>2330693.15</v>
      </c>
      <c r="D90" s="23">
        <v>3110915.87</v>
      </c>
      <c r="E90" s="23">
        <v>-662673.89</v>
      </c>
      <c r="F90" s="23">
        <v>1499237.30</v>
      </c>
      <c r="G90" s="23">
        <v>1507250.26</v>
      </c>
      <c r="H90" s="23">
        <v>1399312.56</v>
      </c>
      <c r="I90" s="23">
        <v>1563754.40</v>
      </c>
      <c r="J90" s="23">
        <v>1348611.86</v>
      </c>
      <c r="K90" s="23">
        <v>1316318.83</v>
      </c>
      <c r="L90" s="23">
        <v>1521023.24</v>
      </c>
      <c r="M90" s="23">
        <v>1311433.18</v>
      </c>
      <c r="N90" s="23">
        <v>1497244.26</v>
      </c>
      <c r="O90" s="24">
        <v>17743121.02</v>
      </c>
    </row>
  </sheetData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