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egulatory Filings with FPSC\Docket No. 20180045-EI (Tax Impacts-TEC)\Discovery\OPCs 3rd IRR (25-28)\"/>
    </mc:Choice>
  </mc:AlternateContent>
  <xr:revisionPtr revIDLastSave="0" documentId="13_ncr:1_{426182C1-486A-43B9-A57D-7645469D746E}" xr6:coauthVersionLast="32" xr6:coauthVersionMax="32" xr10:uidLastSave="{00000000-0000-0000-0000-000000000000}"/>
  <bookViews>
    <workbookView xWindow="0" yWindow="0" windowWidth="28800" windowHeight="13728" xr2:uid="{00000000-000D-0000-FFFF-FFFF00000000}"/>
  </bookViews>
  <sheets>
    <sheet name="TEC" sheetId="1" r:id="rId1"/>
  </sheets>
  <definedNames>
    <definedName name="_xlnm._FilterDatabase" localSheetId="0" hidden="1">TEC!$A$3:$J$923</definedName>
    <definedName name="_xlnm.Print_Area" localSheetId="0">TEC!$A$1:$J$920</definedName>
  </definedNames>
  <calcPr calcId="179017"/>
</workbook>
</file>

<file path=xl/calcChain.xml><?xml version="1.0" encoding="utf-8"?>
<calcChain xmlns="http://schemas.openxmlformats.org/spreadsheetml/2006/main">
  <c r="G919" i="1" l="1"/>
  <c r="I5" i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 s="1"/>
  <c r="I237" i="1"/>
  <c r="J237" i="1" s="1"/>
  <c r="I238" i="1"/>
  <c r="J238" i="1" s="1"/>
  <c r="I239" i="1"/>
  <c r="J239" i="1" s="1"/>
  <c r="I240" i="1"/>
  <c r="J240" i="1" s="1"/>
  <c r="I241" i="1"/>
  <c r="J241" i="1" s="1"/>
  <c r="I242" i="1"/>
  <c r="J242" i="1" s="1"/>
  <c r="I243" i="1"/>
  <c r="J243" i="1" s="1"/>
  <c r="I244" i="1"/>
  <c r="J244" i="1" s="1"/>
  <c r="I245" i="1"/>
  <c r="J245" i="1" s="1"/>
  <c r="I246" i="1"/>
  <c r="J246" i="1" s="1"/>
  <c r="I247" i="1"/>
  <c r="J247" i="1" s="1"/>
  <c r="I248" i="1"/>
  <c r="J248" i="1" s="1"/>
  <c r="I249" i="1"/>
  <c r="J249" i="1" s="1"/>
  <c r="I250" i="1"/>
  <c r="J250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J256" i="1" s="1"/>
  <c r="I257" i="1"/>
  <c r="J257" i="1" s="1"/>
  <c r="I258" i="1"/>
  <c r="J258" i="1" s="1"/>
  <c r="I259" i="1"/>
  <c r="J259" i="1" s="1"/>
  <c r="I260" i="1"/>
  <c r="J260" i="1" s="1"/>
  <c r="I261" i="1"/>
  <c r="J261" i="1" s="1"/>
  <c r="I262" i="1"/>
  <c r="J262" i="1" s="1"/>
  <c r="I263" i="1"/>
  <c r="J263" i="1" s="1"/>
  <c r="I264" i="1"/>
  <c r="J264" i="1" s="1"/>
  <c r="I265" i="1"/>
  <c r="J265" i="1" s="1"/>
  <c r="I266" i="1"/>
  <c r="J266" i="1" s="1"/>
  <c r="I267" i="1"/>
  <c r="J267" i="1" s="1"/>
  <c r="I268" i="1"/>
  <c r="J268" i="1" s="1"/>
  <c r="I269" i="1"/>
  <c r="J269" i="1" s="1"/>
  <c r="I270" i="1"/>
  <c r="J270" i="1" s="1"/>
  <c r="I271" i="1"/>
  <c r="J271" i="1" s="1"/>
  <c r="I272" i="1"/>
  <c r="J272" i="1" s="1"/>
  <c r="I273" i="1"/>
  <c r="J273" i="1" s="1"/>
  <c r="I274" i="1"/>
  <c r="J274" i="1" s="1"/>
  <c r="I275" i="1"/>
  <c r="J275" i="1" s="1"/>
  <c r="I276" i="1"/>
  <c r="J276" i="1" s="1"/>
  <c r="I277" i="1"/>
  <c r="J277" i="1" s="1"/>
  <c r="I278" i="1"/>
  <c r="J278" i="1" s="1"/>
  <c r="I279" i="1"/>
  <c r="J279" i="1" s="1"/>
  <c r="I280" i="1"/>
  <c r="J280" i="1" s="1"/>
  <c r="I281" i="1"/>
  <c r="J281" i="1" s="1"/>
  <c r="I282" i="1"/>
  <c r="J282" i="1" s="1"/>
  <c r="I283" i="1"/>
  <c r="J283" i="1" s="1"/>
  <c r="I284" i="1"/>
  <c r="J284" i="1" s="1"/>
  <c r="I285" i="1"/>
  <c r="J285" i="1" s="1"/>
  <c r="I286" i="1"/>
  <c r="J286" i="1" s="1"/>
  <c r="I287" i="1"/>
  <c r="J287" i="1" s="1"/>
  <c r="I288" i="1"/>
  <c r="J288" i="1" s="1"/>
  <c r="I289" i="1"/>
  <c r="J289" i="1" s="1"/>
  <c r="I290" i="1"/>
  <c r="J290" i="1" s="1"/>
  <c r="I291" i="1"/>
  <c r="J291" i="1" s="1"/>
  <c r="I292" i="1"/>
  <c r="J292" i="1" s="1"/>
  <c r="I293" i="1"/>
  <c r="J293" i="1" s="1"/>
  <c r="I294" i="1"/>
  <c r="J294" i="1" s="1"/>
  <c r="I295" i="1"/>
  <c r="J295" i="1" s="1"/>
  <c r="I296" i="1"/>
  <c r="J296" i="1" s="1"/>
  <c r="I297" i="1"/>
  <c r="J297" i="1" s="1"/>
  <c r="I298" i="1"/>
  <c r="J298" i="1" s="1"/>
  <c r="I299" i="1"/>
  <c r="J299" i="1" s="1"/>
  <c r="I300" i="1"/>
  <c r="J300" i="1" s="1"/>
  <c r="I301" i="1"/>
  <c r="J301" i="1" s="1"/>
  <c r="I302" i="1"/>
  <c r="J302" i="1" s="1"/>
  <c r="I303" i="1"/>
  <c r="J303" i="1" s="1"/>
  <c r="I304" i="1"/>
  <c r="J304" i="1" s="1"/>
  <c r="I305" i="1"/>
  <c r="J305" i="1" s="1"/>
  <c r="I306" i="1"/>
  <c r="J306" i="1" s="1"/>
  <c r="I307" i="1"/>
  <c r="J307" i="1" s="1"/>
  <c r="I308" i="1"/>
  <c r="J308" i="1" s="1"/>
  <c r="I309" i="1"/>
  <c r="J309" i="1" s="1"/>
  <c r="I310" i="1"/>
  <c r="J310" i="1" s="1"/>
  <c r="I311" i="1"/>
  <c r="J311" i="1" s="1"/>
  <c r="I312" i="1"/>
  <c r="J312" i="1" s="1"/>
  <c r="I313" i="1"/>
  <c r="J313" i="1" s="1"/>
  <c r="I314" i="1"/>
  <c r="J314" i="1" s="1"/>
  <c r="I315" i="1"/>
  <c r="J315" i="1" s="1"/>
  <c r="I316" i="1"/>
  <c r="J316" i="1" s="1"/>
  <c r="I317" i="1"/>
  <c r="J317" i="1" s="1"/>
  <c r="I318" i="1"/>
  <c r="J318" i="1" s="1"/>
  <c r="I319" i="1"/>
  <c r="J319" i="1" s="1"/>
  <c r="I320" i="1"/>
  <c r="J320" i="1" s="1"/>
  <c r="I321" i="1"/>
  <c r="J321" i="1" s="1"/>
  <c r="I322" i="1"/>
  <c r="J322" i="1" s="1"/>
  <c r="I323" i="1"/>
  <c r="J323" i="1" s="1"/>
  <c r="I324" i="1"/>
  <c r="J324" i="1" s="1"/>
  <c r="I325" i="1"/>
  <c r="J325" i="1" s="1"/>
  <c r="I326" i="1"/>
  <c r="J326" i="1" s="1"/>
  <c r="I327" i="1"/>
  <c r="J327" i="1" s="1"/>
  <c r="I328" i="1"/>
  <c r="J328" i="1" s="1"/>
  <c r="I329" i="1"/>
  <c r="J329" i="1" s="1"/>
  <c r="I330" i="1"/>
  <c r="J330" i="1" s="1"/>
  <c r="I331" i="1"/>
  <c r="J331" i="1" s="1"/>
  <c r="I332" i="1"/>
  <c r="J332" i="1" s="1"/>
  <c r="I333" i="1"/>
  <c r="J333" i="1" s="1"/>
  <c r="I334" i="1"/>
  <c r="J334" i="1" s="1"/>
  <c r="I335" i="1"/>
  <c r="J335" i="1" s="1"/>
  <c r="I336" i="1"/>
  <c r="J336" i="1" s="1"/>
  <c r="I337" i="1"/>
  <c r="J337" i="1" s="1"/>
  <c r="I338" i="1"/>
  <c r="J338" i="1" s="1"/>
  <c r="I339" i="1"/>
  <c r="J339" i="1" s="1"/>
  <c r="I340" i="1"/>
  <c r="J340" i="1" s="1"/>
  <c r="I341" i="1"/>
  <c r="J341" i="1" s="1"/>
  <c r="I342" i="1"/>
  <c r="J342" i="1" s="1"/>
  <c r="I343" i="1"/>
  <c r="J343" i="1" s="1"/>
  <c r="I344" i="1"/>
  <c r="J344" i="1" s="1"/>
  <c r="I345" i="1"/>
  <c r="J345" i="1" s="1"/>
  <c r="I346" i="1"/>
  <c r="J346" i="1" s="1"/>
  <c r="I347" i="1"/>
  <c r="J347" i="1" s="1"/>
  <c r="I348" i="1"/>
  <c r="J348" i="1" s="1"/>
  <c r="I349" i="1"/>
  <c r="J349" i="1" s="1"/>
  <c r="I350" i="1"/>
  <c r="J350" i="1" s="1"/>
  <c r="I351" i="1"/>
  <c r="J351" i="1" s="1"/>
  <c r="I352" i="1"/>
  <c r="J352" i="1" s="1"/>
  <c r="I353" i="1"/>
  <c r="J353" i="1" s="1"/>
  <c r="I354" i="1"/>
  <c r="J354" i="1" s="1"/>
  <c r="I355" i="1"/>
  <c r="J355" i="1" s="1"/>
  <c r="I356" i="1"/>
  <c r="J356" i="1" s="1"/>
  <c r="I357" i="1"/>
  <c r="J357" i="1" s="1"/>
  <c r="I358" i="1"/>
  <c r="J358" i="1" s="1"/>
  <c r="I359" i="1"/>
  <c r="J359" i="1" s="1"/>
  <c r="I360" i="1"/>
  <c r="J360" i="1" s="1"/>
  <c r="I361" i="1"/>
  <c r="J361" i="1" s="1"/>
  <c r="I362" i="1"/>
  <c r="J362" i="1" s="1"/>
  <c r="I363" i="1"/>
  <c r="J363" i="1" s="1"/>
  <c r="I364" i="1"/>
  <c r="J364" i="1" s="1"/>
  <c r="I365" i="1"/>
  <c r="J365" i="1" s="1"/>
  <c r="I366" i="1"/>
  <c r="J366" i="1" s="1"/>
  <c r="I367" i="1"/>
  <c r="J367" i="1" s="1"/>
  <c r="I368" i="1"/>
  <c r="J368" i="1" s="1"/>
  <c r="I369" i="1"/>
  <c r="J369" i="1" s="1"/>
  <c r="I370" i="1"/>
  <c r="J370" i="1" s="1"/>
  <c r="I371" i="1"/>
  <c r="J371" i="1" s="1"/>
  <c r="I372" i="1"/>
  <c r="J372" i="1" s="1"/>
  <c r="I373" i="1"/>
  <c r="J373" i="1" s="1"/>
  <c r="I374" i="1"/>
  <c r="J374" i="1" s="1"/>
  <c r="I375" i="1"/>
  <c r="J375" i="1" s="1"/>
  <c r="I376" i="1"/>
  <c r="J376" i="1" s="1"/>
  <c r="I377" i="1"/>
  <c r="J377" i="1" s="1"/>
  <c r="I378" i="1"/>
  <c r="J378" i="1" s="1"/>
  <c r="I379" i="1"/>
  <c r="J379" i="1" s="1"/>
  <c r="I380" i="1"/>
  <c r="J380" i="1" s="1"/>
  <c r="I381" i="1"/>
  <c r="J381" i="1" s="1"/>
  <c r="I382" i="1"/>
  <c r="J382" i="1" s="1"/>
  <c r="I383" i="1"/>
  <c r="J383" i="1" s="1"/>
  <c r="I384" i="1"/>
  <c r="J384" i="1" s="1"/>
  <c r="I385" i="1"/>
  <c r="J385" i="1" s="1"/>
  <c r="I386" i="1"/>
  <c r="J386" i="1" s="1"/>
  <c r="I387" i="1"/>
  <c r="J387" i="1" s="1"/>
  <c r="I388" i="1"/>
  <c r="J388" i="1" s="1"/>
  <c r="I389" i="1"/>
  <c r="J389" i="1" s="1"/>
  <c r="I390" i="1"/>
  <c r="J390" i="1" s="1"/>
  <c r="I391" i="1"/>
  <c r="J391" i="1" s="1"/>
  <c r="I392" i="1"/>
  <c r="J392" i="1" s="1"/>
  <c r="I393" i="1"/>
  <c r="J393" i="1" s="1"/>
  <c r="I394" i="1"/>
  <c r="J394" i="1" s="1"/>
  <c r="I395" i="1"/>
  <c r="J395" i="1" s="1"/>
  <c r="I396" i="1"/>
  <c r="J396" i="1" s="1"/>
  <c r="I397" i="1"/>
  <c r="J397" i="1" s="1"/>
  <c r="I398" i="1"/>
  <c r="J398" i="1" s="1"/>
  <c r="I399" i="1"/>
  <c r="J399" i="1" s="1"/>
  <c r="I400" i="1"/>
  <c r="J400" i="1" s="1"/>
  <c r="I401" i="1"/>
  <c r="J401" i="1" s="1"/>
  <c r="I402" i="1"/>
  <c r="J402" i="1" s="1"/>
  <c r="I403" i="1"/>
  <c r="J403" i="1" s="1"/>
  <c r="I404" i="1"/>
  <c r="J404" i="1" s="1"/>
  <c r="I405" i="1"/>
  <c r="J405" i="1" s="1"/>
  <c r="I406" i="1"/>
  <c r="J406" i="1" s="1"/>
  <c r="I407" i="1"/>
  <c r="J407" i="1" s="1"/>
  <c r="I408" i="1"/>
  <c r="J408" i="1" s="1"/>
  <c r="I409" i="1"/>
  <c r="J409" i="1" s="1"/>
  <c r="I410" i="1"/>
  <c r="J410" i="1" s="1"/>
  <c r="I411" i="1"/>
  <c r="J411" i="1" s="1"/>
  <c r="I412" i="1"/>
  <c r="J412" i="1" s="1"/>
  <c r="I413" i="1"/>
  <c r="J413" i="1" s="1"/>
  <c r="I414" i="1"/>
  <c r="J414" i="1" s="1"/>
  <c r="I415" i="1"/>
  <c r="J415" i="1" s="1"/>
  <c r="I416" i="1"/>
  <c r="J416" i="1" s="1"/>
  <c r="I417" i="1"/>
  <c r="J417" i="1" s="1"/>
  <c r="I418" i="1"/>
  <c r="J418" i="1" s="1"/>
  <c r="I419" i="1"/>
  <c r="J419" i="1" s="1"/>
  <c r="I420" i="1"/>
  <c r="J420" i="1" s="1"/>
  <c r="I421" i="1"/>
  <c r="J421" i="1" s="1"/>
  <c r="I422" i="1"/>
  <c r="J422" i="1" s="1"/>
  <c r="I423" i="1"/>
  <c r="J423" i="1" s="1"/>
  <c r="I424" i="1"/>
  <c r="J424" i="1" s="1"/>
  <c r="I425" i="1"/>
  <c r="J425" i="1" s="1"/>
  <c r="I426" i="1"/>
  <c r="J426" i="1" s="1"/>
  <c r="I427" i="1"/>
  <c r="J427" i="1" s="1"/>
  <c r="I428" i="1"/>
  <c r="J428" i="1" s="1"/>
  <c r="I429" i="1"/>
  <c r="J429" i="1" s="1"/>
  <c r="I430" i="1"/>
  <c r="J430" i="1" s="1"/>
  <c r="I431" i="1"/>
  <c r="J431" i="1" s="1"/>
  <c r="I432" i="1"/>
  <c r="J432" i="1" s="1"/>
  <c r="I433" i="1"/>
  <c r="J433" i="1" s="1"/>
  <c r="I434" i="1"/>
  <c r="J434" i="1" s="1"/>
  <c r="I435" i="1"/>
  <c r="J435" i="1" s="1"/>
  <c r="I436" i="1"/>
  <c r="J436" i="1" s="1"/>
  <c r="I437" i="1"/>
  <c r="J437" i="1" s="1"/>
  <c r="I438" i="1"/>
  <c r="J438" i="1" s="1"/>
  <c r="I439" i="1"/>
  <c r="J439" i="1" s="1"/>
  <c r="I440" i="1"/>
  <c r="J440" i="1" s="1"/>
  <c r="I441" i="1"/>
  <c r="J441" i="1" s="1"/>
  <c r="I442" i="1"/>
  <c r="J442" i="1" s="1"/>
  <c r="I443" i="1"/>
  <c r="J443" i="1" s="1"/>
  <c r="I444" i="1"/>
  <c r="J444" i="1" s="1"/>
  <c r="I445" i="1"/>
  <c r="J445" i="1" s="1"/>
  <c r="I446" i="1"/>
  <c r="J446" i="1" s="1"/>
  <c r="I447" i="1"/>
  <c r="J447" i="1" s="1"/>
  <c r="I448" i="1"/>
  <c r="J448" i="1" s="1"/>
  <c r="I449" i="1"/>
  <c r="J449" i="1" s="1"/>
  <c r="I450" i="1"/>
  <c r="J450" i="1" s="1"/>
  <c r="I451" i="1"/>
  <c r="J451" i="1" s="1"/>
  <c r="I452" i="1"/>
  <c r="J452" i="1" s="1"/>
  <c r="I453" i="1"/>
  <c r="J453" i="1" s="1"/>
  <c r="I454" i="1"/>
  <c r="J454" i="1" s="1"/>
  <c r="I455" i="1"/>
  <c r="J455" i="1" s="1"/>
  <c r="I456" i="1"/>
  <c r="J456" i="1" s="1"/>
  <c r="I457" i="1"/>
  <c r="J457" i="1" s="1"/>
  <c r="I458" i="1"/>
  <c r="J458" i="1" s="1"/>
  <c r="I459" i="1"/>
  <c r="J459" i="1" s="1"/>
  <c r="I460" i="1"/>
  <c r="J460" i="1" s="1"/>
  <c r="I461" i="1"/>
  <c r="J461" i="1" s="1"/>
  <c r="I462" i="1"/>
  <c r="J462" i="1" s="1"/>
  <c r="I463" i="1"/>
  <c r="J463" i="1" s="1"/>
  <c r="I464" i="1"/>
  <c r="J464" i="1" s="1"/>
  <c r="I465" i="1"/>
  <c r="J465" i="1" s="1"/>
  <c r="I466" i="1"/>
  <c r="J466" i="1" s="1"/>
  <c r="I467" i="1"/>
  <c r="J467" i="1" s="1"/>
  <c r="I468" i="1"/>
  <c r="J468" i="1" s="1"/>
  <c r="I469" i="1"/>
  <c r="J469" i="1" s="1"/>
  <c r="I470" i="1"/>
  <c r="J470" i="1" s="1"/>
  <c r="I471" i="1"/>
  <c r="J471" i="1" s="1"/>
  <c r="I472" i="1"/>
  <c r="J472" i="1" s="1"/>
  <c r="I473" i="1"/>
  <c r="J473" i="1" s="1"/>
  <c r="I474" i="1"/>
  <c r="J474" i="1" s="1"/>
  <c r="I475" i="1"/>
  <c r="J475" i="1" s="1"/>
  <c r="I476" i="1"/>
  <c r="J476" i="1" s="1"/>
  <c r="I477" i="1"/>
  <c r="J477" i="1" s="1"/>
  <c r="I478" i="1"/>
  <c r="J478" i="1" s="1"/>
  <c r="I479" i="1"/>
  <c r="J479" i="1" s="1"/>
  <c r="I480" i="1"/>
  <c r="J480" i="1" s="1"/>
  <c r="I481" i="1"/>
  <c r="J481" i="1" s="1"/>
  <c r="I482" i="1"/>
  <c r="J482" i="1" s="1"/>
  <c r="I483" i="1"/>
  <c r="J483" i="1" s="1"/>
  <c r="I484" i="1"/>
  <c r="J484" i="1" s="1"/>
  <c r="I485" i="1"/>
  <c r="J485" i="1" s="1"/>
  <c r="I486" i="1"/>
  <c r="J486" i="1" s="1"/>
  <c r="I487" i="1"/>
  <c r="J487" i="1" s="1"/>
  <c r="I488" i="1"/>
  <c r="J488" i="1" s="1"/>
  <c r="I489" i="1"/>
  <c r="J489" i="1" s="1"/>
  <c r="I490" i="1"/>
  <c r="J490" i="1" s="1"/>
  <c r="I491" i="1"/>
  <c r="J491" i="1" s="1"/>
  <c r="I492" i="1"/>
  <c r="J492" i="1" s="1"/>
  <c r="I493" i="1"/>
  <c r="J493" i="1" s="1"/>
  <c r="I494" i="1"/>
  <c r="J494" i="1" s="1"/>
  <c r="I495" i="1"/>
  <c r="J495" i="1" s="1"/>
  <c r="I496" i="1"/>
  <c r="J496" i="1" s="1"/>
  <c r="I497" i="1"/>
  <c r="J497" i="1" s="1"/>
  <c r="I498" i="1"/>
  <c r="J498" i="1" s="1"/>
  <c r="I499" i="1"/>
  <c r="J499" i="1" s="1"/>
  <c r="I500" i="1"/>
  <c r="J500" i="1" s="1"/>
  <c r="I501" i="1"/>
  <c r="J501" i="1" s="1"/>
  <c r="I502" i="1"/>
  <c r="J502" i="1" s="1"/>
  <c r="I503" i="1"/>
  <c r="J503" i="1" s="1"/>
  <c r="I504" i="1"/>
  <c r="J504" i="1" s="1"/>
  <c r="I505" i="1"/>
  <c r="J505" i="1" s="1"/>
  <c r="I506" i="1"/>
  <c r="J506" i="1" s="1"/>
  <c r="I507" i="1"/>
  <c r="J507" i="1" s="1"/>
  <c r="I508" i="1"/>
  <c r="J508" i="1" s="1"/>
  <c r="I509" i="1"/>
  <c r="J509" i="1" s="1"/>
  <c r="I510" i="1"/>
  <c r="J510" i="1" s="1"/>
  <c r="I511" i="1"/>
  <c r="J511" i="1" s="1"/>
  <c r="I512" i="1"/>
  <c r="J512" i="1" s="1"/>
  <c r="I513" i="1"/>
  <c r="J513" i="1" s="1"/>
  <c r="I514" i="1"/>
  <c r="J514" i="1" s="1"/>
  <c r="I515" i="1"/>
  <c r="J515" i="1" s="1"/>
  <c r="I516" i="1"/>
  <c r="J516" i="1" s="1"/>
  <c r="I517" i="1"/>
  <c r="J517" i="1" s="1"/>
  <c r="I518" i="1"/>
  <c r="J518" i="1" s="1"/>
  <c r="I519" i="1"/>
  <c r="J519" i="1" s="1"/>
  <c r="I520" i="1"/>
  <c r="J520" i="1" s="1"/>
  <c r="I521" i="1"/>
  <c r="J521" i="1" s="1"/>
  <c r="I522" i="1"/>
  <c r="J522" i="1" s="1"/>
  <c r="I523" i="1"/>
  <c r="J523" i="1" s="1"/>
  <c r="I524" i="1"/>
  <c r="J524" i="1" s="1"/>
  <c r="I525" i="1"/>
  <c r="J525" i="1" s="1"/>
  <c r="I526" i="1"/>
  <c r="J526" i="1" s="1"/>
  <c r="I527" i="1"/>
  <c r="J527" i="1" s="1"/>
  <c r="I528" i="1"/>
  <c r="J528" i="1" s="1"/>
  <c r="I529" i="1"/>
  <c r="J529" i="1" s="1"/>
  <c r="I530" i="1"/>
  <c r="J530" i="1" s="1"/>
  <c r="I531" i="1"/>
  <c r="J531" i="1" s="1"/>
  <c r="I532" i="1"/>
  <c r="J532" i="1" s="1"/>
  <c r="I533" i="1"/>
  <c r="J533" i="1" s="1"/>
  <c r="I534" i="1"/>
  <c r="J534" i="1" s="1"/>
  <c r="I535" i="1"/>
  <c r="J535" i="1" s="1"/>
  <c r="I536" i="1"/>
  <c r="J536" i="1" s="1"/>
  <c r="I537" i="1"/>
  <c r="J537" i="1" s="1"/>
  <c r="I538" i="1"/>
  <c r="J538" i="1" s="1"/>
  <c r="I539" i="1"/>
  <c r="J539" i="1" s="1"/>
  <c r="I540" i="1"/>
  <c r="J540" i="1" s="1"/>
  <c r="I541" i="1"/>
  <c r="J541" i="1" s="1"/>
  <c r="I542" i="1"/>
  <c r="J542" i="1" s="1"/>
  <c r="I543" i="1"/>
  <c r="J543" i="1" s="1"/>
  <c r="I544" i="1"/>
  <c r="J544" i="1" s="1"/>
  <c r="I545" i="1"/>
  <c r="J545" i="1" s="1"/>
  <c r="I546" i="1"/>
  <c r="J546" i="1" s="1"/>
  <c r="I547" i="1"/>
  <c r="J547" i="1" s="1"/>
  <c r="I548" i="1"/>
  <c r="J548" i="1" s="1"/>
  <c r="I549" i="1"/>
  <c r="J549" i="1" s="1"/>
  <c r="I550" i="1"/>
  <c r="J550" i="1" s="1"/>
  <c r="I551" i="1"/>
  <c r="J551" i="1" s="1"/>
  <c r="I552" i="1"/>
  <c r="J552" i="1" s="1"/>
  <c r="I553" i="1"/>
  <c r="J553" i="1" s="1"/>
  <c r="I554" i="1"/>
  <c r="J554" i="1" s="1"/>
  <c r="I555" i="1"/>
  <c r="J555" i="1" s="1"/>
  <c r="I556" i="1"/>
  <c r="J556" i="1" s="1"/>
  <c r="I557" i="1"/>
  <c r="J557" i="1" s="1"/>
  <c r="I558" i="1"/>
  <c r="J558" i="1" s="1"/>
  <c r="I559" i="1"/>
  <c r="J559" i="1" s="1"/>
  <c r="I560" i="1"/>
  <c r="J560" i="1" s="1"/>
  <c r="I561" i="1"/>
  <c r="J561" i="1" s="1"/>
  <c r="I562" i="1"/>
  <c r="J562" i="1" s="1"/>
  <c r="I563" i="1"/>
  <c r="J563" i="1" s="1"/>
  <c r="I564" i="1"/>
  <c r="J564" i="1" s="1"/>
  <c r="I565" i="1"/>
  <c r="J565" i="1" s="1"/>
  <c r="I566" i="1"/>
  <c r="J566" i="1" s="1"/>
  <c r="I567" i="1"/>
  <c r="J567" i="1" s="1"/>
  <c r="I568" i="1"/>
  <c r="J568" i="1" s="1"/>
  <c r="I569" i="1"/>
  <c r="J569" i="1" s="1"/>
  <c r="I570" i="1"/>
  <c r="J570" i="1" s="1"/>
  <c r="I571" i="1"/>
  <c r="J571" i="1" s="1"/>
  <c r="I572" i="1"/>
  <c r="J572" i="1" s="1"/>
  <c r="I573" i="1"/>
  <c r="J573" i="1" s="1"/>
  <c r="I574" i="1"/>
  <c r="J574" i="1" s="1"/>
  <c r="I575" i="1"/>
  <c r="J575" i="1" s="1"/>
  <c r="I576" i="1"/>
  <c r="J576" i="1" s="1"/>
  <c r="I577" i="1"/>
  <c r="J577" i="1" s="1"/>
  <c r="I578" i="1"/>
  <c r="J578" i="1" s="1"/>
  <c r="I579" i="1"/>
  <c r="J579" i="1" s="1"/>
  <c r="I580" i="1"/>
  <c r="J580" i="1" s="1"/>
  <c r="I581" i="1"/>
  <c r="J581" i="1" s="1"/>
  <c r="I582" i="1"/>
  <c r="J582" i="1" s="1"/>
  <c r="I583" i="1"/>
  <c r="J583" i="1" s="1"/>
  <c r="I584" i="1"/>
  <c r="J584" i="1" s="1"/>
  <c r="I585" i="1"/>
  <c r="J585" i="1" s="1"/>
  <c r="I586" i="1"/>
  <c r="J586" i="1" s="1"/>
  <c r="I587" i="1"/>
  <c r="J587" i="1" s="1"/>
  <c r="I588" i="1"/>
  <c r="J588" i="1" s="1"/>
  <c r="I589" i="1"/>
  <c r="J589" i="1" s="1"/>
  <c r="I590" i="1"/>
  <c r="J590" i="1" s="1"/>
  <c r="I591" i="1"/>
  <c r="J591" i="1" s="1"/>
  <c r="I592" i="1"/>
  <c r="J592" i="1" s="1"/>
  <c r="I593" i="1"/>
  <c r="J593" i="1" s="1"/>
  <c r="I594" i="1"/>
  <c r="J594" i="1" s="1"/>
  <c r="I595" i="1"/>
  <c r="J595" i="1" s="1"/>
  <c r="I596" i="1"/>
  <c r="J596" i="1" s="1"/>
  <c r="I597" i="1"/>
  <c r="J597" i="1" s="1"/>
  <c r="I598" i="1"/>
  <c r="J598" i="1" s="1"/>
  <c r="I599" i="1"/>
  <c r="J599" i="1" s="1"/>
  <c r="I600" i="1"/>
  <c r="J600" i="1" s="1"/>
  <c r="I601" i="1"/>
  <c r="J601" i="1" s="1"/>
  <c r="I602" i="1"/>
  <c r="J602" i="1" s="1"/>
  <c r="I603" i="1"/>
  <c r="J603" i="1" s="1"/>
  <c r="I604" i="1"/>
  <c r="J604" i="1" s="1"/>
  <c r="I605" i="1"/>
  <c r="J605" i="1" s="1"/>
  <c r="I606" i="1"/>
  <c r="J606" i="1" s="1"/>
  <c r="I607" i="1"/>
  <c r="J607" i="1" s="1"/>
  <c r="I608" i="1"/>
  <c r="J608" i="1" s="1"/>
  <c r="I609" i="1"/>
  <c r="J609" i="1" s="1"/>
  <c r="I610" i="1"/>
  <c r="J610" i="1" s="1"/>
  <c r="I611" i="1"/>
  <c r="J611" i="1" s="1"/>
  <c r="I612" i="1"/>
  <c r="J612" i="1" s="1"/>
  <c r="I613" i="1"/>
  <c r="J613" i="1" s="1"/>
  <c r="I614" i="1"/>
  <c r="J614" i="1" s="1"/>
  <c r="I615" i="1"/>
  <c r="J615" i="1" s="1"/>
  <c r="I616" i="1"/>
  <c r="J616" i="1" s="1"/>
  <c r="I617" i="1"/>
  <c r="J617" i="1" s="1"/>
  <c r="I618" i="1"/>
  <c r="J618" i="1" s="1"/>
  <c r="I619" i="1"/>
  <c r="J619" i="1" s="1"/>
  <c r="I620" i="1"/>
  <c r="J620" i="1" s="1"/>
  <c r="I621" i="1"/>
  <c r="J621" i="1" s="1"/>
  <c r="I622" i="1"/>
  <c r="J622" i="1" s="1"/>
  <c r="I623" i="1"/>
  <c r="J623" i="1" s="1"/>
  <c r="I624" i="1"/>
  <c r="J624" i="1" s="1"/>
  <c r="I625" i="1"/>
  <c r="J625" i="1" s="1"/>
  <c r="I626" i="1"/>
  <c r="J626" i="1" s="1"/>
  <c r="I627" i="1"/>
  <c r="J627" i="1" s="1"/>
  <c r="I628" i="1"/>
  <c r="J628" i="1" s="1"/>
  <c r="I629" i="1"/>
  <c r="J629" i="1" s="1"/>
  <c r="I630" i="1"/>
  <c r="J630" i="1" s="1"/>
  <c r="I631" i="1"/>
  <c r="J631" i="1" s="1"/>
  <c r="I632" i="1"/>
  <c r="J632" i="1" s="1"/>
  <c r="I633" i="1"/>
  <c r="J633" i="1" s="1"/>
  <c r="I634" i="1"/>
  <c r="J634" i="1" s="1"/>
  <c r="I635" i="1"/>
  <c r="J635" i="1" s="1"/>
  <c r="I636" i="1"/>
  <c r="J636" i="1" s="1"/>
  <c r="I637" i="1"/>
  <c r="J637" i="1" s="1"/>
  <c r="I638" i="1"/>
  <c r="J638" i="1" s="1"/>
  <c r="I639" i="1"/>
  <c r="J639" i="1" s="1"/>
  <c r="I640" i="1"/>
  <c r="J640" i="1" s="1"/>
  <c r="I641" i="1"/>
  <c r="J641" i="1" s="1"/>
  <c r="I642" i="1"/>
  <c r="J642" i="1" s="1"/>
  <c r="I643" i="1"/>
  <c r="J643" i="1" s="1"/>
  <c r="I644" i="1"/>
  <c r="J644" i="1" s="1"/>
  <c r="I645" i="1"/>
  <c r="J645" i="1" s="1"/>
  <c r="I646" i="1"/>
  <c r="J646" i="1" s="1"/>
  <c r="I647" i="1"/>
  <c r="J647" i="1" s="1"/>
  <c r="I648" i="1"/>
  <c r="J648" i="1" s="1"/>
  <c r="I649" i="1"/>
  <c r="J649" i="1" s="1"/>
  <c r="I650" i="1"/>
  <c r="J650" i="1" s="1"/>
  <c r="I651" i="1"/>
  <c r="J651" i="1" s="1"/>
  <c r="I652" i="1"/>
  <c r="J652" i="1" s="1"/>
  <c r="I653" i="1"/>
  <c r="J653" i="1" s="1"/>
  <c r="I654" i="1"/>
  <c r="J654" i="1" s="1"/>
  <c r="I655" i="1"/>
  <c r="J655" i="1" s="1"/>
  <c r="I656" i="1"/>
  <c r="J656" i="1" s="1"/>
  <c r="I657" i="1"/>
  <c r="J657" i="1" s="1"/>
  <c r="I658" i="1"/>
  <c r="J658" i="1" s="1"/>
  <c r="I659" i="1"/>
  <c r="J659" i="1" s="1"/>
  <c r="I660" i="1"/>
  <c r="J660" i="1" s="1"/>
  <c r="I661" i="1"/>
  <c r="J661" i="1" s="1"/>
  <c r="I662" i="1"/>
  <c r="J662" i="1" s="1"/>
  <c r="I663" i="1"/>
  <c r="J663" i="1" s="1"/>
  <c r="I664" i="1"/>
  <c r="J664" i="1" s="1"/>
  <c r="I665" i="1"/>
  <c r="J665" i="1" s="1"/>
  <c r="I666" i="1"/>
  <c r="J666" i="1" s="1"/>
  <c r="I667" i="1"/>
  <c r="J667" i="1" s="1"/>
  <c r="I668" i="1"/>
  <c r="J668" i="1" s="1"/>
  <c r="I669" i="1"/>
  <c r="J669" i="1" s="1"/>
  <c r="I670" i="1"/>
  <c r="J670" i="1" s="1"/>
  <c r="I671" i="1"/>
  <c r="J671" i="1" s="1"/>
  <c r="I672" i="1"/>
  <c r="J672" i="1" s="1"/>
  <c r="I673" i="1"/>
  <c r="J673" i="1" s="1"/>
  <c r="I674" i="1"/>
  <c r="J674" i="1" s="1"/>
  <c r="I675" i="1"/>
  <c r="J675" i="1" s="1"/>
  <c r="I676" i="1"/>
  <c r="J676" i="1" s="1"/>
  <c r="I677" i="1"/>
  <c r="J677" i="1" s="1"/>
  <c r="I678" i="1"/>
  <c r="J678" i="1" s="1"/>
  <c r="I679" i="1"/>
  <c r="J679" i="1" s="1"/>
  <c r="I680" i="1"/>
  <c r="J680" i="1" s="1"/>
  <c r="I681" i="1"/>
  <c r="J681" i="1" s="1"/>
  <c r="I682" i="1"/>
  <c r="J682" i="1" s="1"/>
  <c r="I683" i="1"/>
  <c r="J683" i="1" s="1"/>
  <c r="I684" i="1"/>
  <c r="J684" i="1" s="1"/>
  <c r="I685" i="1"/>
  <c r="J685" i="1" s="1"/>
  <c r="I686" i="1"/>
  <c r="J686" i="1" s="1"/>
  <c r="I687" i="1"/>
  <c r="J687" i="1" s="1"/>
  <c r="I688" i="1"/>
  <c r="J688" i="1" s="1"/>
  <c r="I689" i="1"/>
  <c r="J689" i="1" s="1"/>
  <c r="I690" i="1"/>
  <c r="J690" i="1" s="1"/>
  <c r="I691" i="1"/>
  <c r="J691" i="1" s="1"/>
  <c r="I692" i="1"/>
  <c r="J692" i="1" s="1"/>
  <c r="I693" i="1"/>
  <c r="J693" i="1" s="1"/>
  <c r="I694" i="1"/>
  <c r="J694" i="1" s="1"/>
  <c r="I695" i="1"/>
  <c r="J695" i="1" s="1"/>
  <c r="I696" i="1"/>
  <c r="J696" i="1" s="1"/>
  <c r="I697" i="1"/>
  <c r="J697" i="1" s="1"/>
  <c r="I698" i="1"/>
  <c r="J698" i="1" s="1"/>
  <c r="I699" i="1"/>
  <c r="J699" i="1" s="1"/>
  <c r="I700" i="1"/>
  <c r="J700" i="1" s="1"/>
  <c r="I701" i="1"/>
  <c r="J701" i="1" s="1"/>
  <c r="I702" i="1"/>
  <c r="J702" i="1" s="1"/>
  <c r="I703" i="1"/>
  <c r="J703" i="1" s="1"/>
  <c r="I704" i="1"/>
  <c r="J704" i="1" s="1"/>
  <c r="I705" i="1"/>
  <c r="J705" i="1" s="1"/>
  <c r="I706" i="1"/>
  <c r="J706" i="1" s="1"/>
  <c r="I707" i="1"/>
  <c r="J707" i="1" s="1"/>
  <c r="I708" i="1"/>
  <c r="J708" i="1" s="1"/>
  <c r="I709" i="1"/>
  <c r="J709" i="1" s="1"/>
  <c r="I710" i="1"/>
  <c r="J710" i="1" s="1"/>
  <c r="I711" i="1"/>
  <c r="J711" i="1" s="1"/>
  <c r="I712" i="1"/>
  <c r="J712" i="1" s="1"/>
  <c r="I713" i="1"/>
  <c r="J713" i="1" s="1"/>
  <c r="I714" i="1"/>
  <c r="J714" i="1" s="1"/>
  <c r="I715" i="1"/>
  <c r="J715" i="1" s="1"/>
  <c r="I716" i="1"/>
  <c r="J716" i="1" s="1"/>
  <c r="I717" i="1"/>
  <c r="J717" i="1" s="1"/>
  <c r="I718" i="1"/>
  <c r="J718" i="1" s="1"/>
  <c r="I719" i="1"/>
  <c r="J719" i="1" s="1"/>
  <c r="I720" i="1"/>
  <c r="J720" i="1" s="1"/>
  <c r="I721" i="1"/>
  <c r="J721" i="1" s="1"/>
  <c r="I722" i="1"/>
  <c r="J722" i="1" s="1"/>
  <c r="I723" i="1"/>
  <c r="J723" i="1" s="1"/>
  <c r="I724" i="1"/>
  <c r="J724" i="1" s="1"/>
  <c r="I725" i="1"/>
  <c r="J725" i="1" s="1"/>
  <c r="I726" i="1"/>
  <c r="J726" i="1" s="1"/>
  <c r="I727" i="1"/>
  <c r="J727" i="1" s="1"/>
  <c r="I728" i="1"/>
  <c r="J728" i="1" s="1"/>
  <c r="I729" i="1"/>
  <c r="J729" i="1" s="1"/>
  <c r="I730" i="1"/>
  <c r="J730" i="1" s="1"/>
  <c r="I731" i="1"/>
  <c r="J731" i="1" s="1"/>
  <c r="I732" i="1"/>
  <c r="J732" i="1" s="1"/>
  <c r="I733" i="1"/>
  <c r="J733" i="1" s="1"/>
  <c r="I734" i="1"/>
  <c r="J734" i="1" s="1"/>
  <c r="I735" i="1"/>
  <c r="J735" i="1" s="1"/>
  <c r="I736" i="1"/>
  <c r="J736" i="1" s="1"/>
  <c r="I737" i="1"/>
  <c r="J737" i="1" s="1"/>
  <c r="I738" i="1"/>
  <c r="J738" i="1" s="1"/>
  <c r="I739" i="1"/>
  <c r="J739" i="1" s="1"/>
  <c r="I740" i="1"/>
  <c r="J740" i="1" s="1"/>
  <c r="I741" i="1"/>
  <c r="J741" i="1" s="1"/>
  <c r="I742" i="1"/>
  <c r="J742" i="1" s="1"/>
  <c r="I743" i="1"/>
  <c r="J743" i="1" s="1"/>
  <c r="I744" i="1"/>
  <c r="J744" i="1" s="1"/>
  <c r="I745" i="1"/>
  <c r="J745" i="1" s="1"/>
  <c r="I746" i="1"/>
  <c r="J746" i="1" s="1"/>
  <c r="I747" i="1"/>
  <c r="J747" i="1" s="1"/>
  <c r="I748" i="1"/>
  <c r="J748" i="1" s="1"/>
  <c r="I749" i="1"/>
  <c r="J749" i="1" s="1"/>
  <c r="I750" i="1"/>
  <c r="J750" i="1" s="1"/>
  <c r="I751" i="1"/>
  <c r="J751" i="1" s="1"/>
  <c r="I752" i="1"/>
  <c r="J752" i="1" s="1"/>
  <c r="I753" i="1"/>
  <c r="J753" i="1" s="1"/>
  <c r="I754" i="1"/>
  <c r="J754" i="1" s="1"/>
  <c r="I755" i="1"/>
  <c r="J755" i="1" s="1"/>
  <c r="I756" i="1"/>
  <c r="J756" i="1" s="1"/>
  <c r="I757" i="1"/>
  <c r="J757" i="1" s="1"/>
  <c r="I758" i="1"/>
  <c r="J758" i="1" s="1"/>
  <c r="I759" i="1"/>
  <c r="J759" i="1" s="1"/>
  <c r="I760" i="1"/>
  <c r="J760" i="1" s="1"/>
  <c r="I761" i="1"/>
  <c r="J761" i="1" s="1"/>
  <c r="I762" i="1"/>
  <c r="J762" i="1" s="1"/>
  <c r="I763" i="1"/>
  <c r="J763" i="1" s="1"/>
  <c r="I764" i="1"/>
  <c r="J764" i="1" s="1"/>
  <c r="I765" i="1"/>
  <c r="J765" i="1" s="1"/>
  <c r="I766" i="1"/>
  <c r="J766" i="1" s="1"/>
  <c r="I767" i="1"/>
  <c r="J767" i="1" s="1"/>
  <c r="I768" i="1"/>
  <c r="J768" i="1" s="1"/>
  <c r="I769" i="1"/>
  <c r="J769" i="1" s="1"/>
  <c r="I770" i="1"/>
  <c r="J770" i="1" s="1"/>
  <c r="I771" i="1"/>
  <c r="J771" i="1" s="1"/>
  <c r="I772" i="1"/>
  <c r="J772" i="1" s="1"/>
  <c r="I773" i="1"/>
  <c r="J773" i="1" s="1"/>
  <c r="I774" i="1"/>
  <c r="J774" i="1" s="1"/>
  <c r="I775" i="1"/>
  <c r="J775" i="1" s="1"/>
  <c r="I776" i="1"/>
  <c r="J776" i="1" s="1"/>
  <c r="I777" i="1"/>
  <c r="J777" i="1" s="1"/>
  <c r="I778" i="1"/>
  <c r="J778" i="1" s="1"/>
  <c r="I779" i="1"/>
  <c r="J779" i="1" s="1"/>
  <c r="I780" i="1"/>
  <c r="J780" i="1" s="1"/>
  <c r="I781" i="1"/>
  <c r="J781" i="1" s="1"/>
  <c r="I782" i="1"/>
  <c r="J782" i="1" s="1"/>
  <c r="I783" i="1"/>
  <c r="J783" i="1" s="1"/>
  <c r="I784" i="1"/>
  <c r="J784" i="1" s="1"/>
  <c r="I785" i="1"/>
  <c r="J785" i="1" s="1"/>
  <c r="I786" i="1"/>
  <c r="J786" i="1" s="1"/>
  <c r="I787" i="1"/>
  <c r="J787" i="1" s="1"/>
  <c r="I788" i="1"/>
  <c r="J788" i="1" s="1"/>
  <c r="I789" i="1"/>
  <c r="J789" i="1" s="1"/>
  <c r="I790" i="1"/>
  <c r="J790" i="1" s="1"/>
  <c r="I791" i="1"/>
  <c r="J791" i="1" s="1"/>
  <c r="I792" i="1"/>
  <c r="J792" i="1" s="1"/>
  <c r="I793" i="1"/>
  <c r="J793" i="1" s="1"/>
  <c r="I794" i="1"/>
  <c r="J794" i="1" s="1"/>
  <c r="I795" i="1"/>
  <c r="J795" i="1" s="1"/>
  <c r="I796" i="1"/>
  <c r="J796" i="1" s="1"/>
  <c r="I797" i="1"/>
  <c r="J797" i="1" s="1"/>
  <c r="I798" i="1"/>
  <c r="J798" i="1" s="1"/>
  <c r="I799" i="1"/>
  <c r="J799" i="1" s="1"/>
  <c r="I800" i="1"/>
  <c r="J800" i="1" s="1"/>
  <c r="I801" i="1"/>
  <c r="J801" i="1" s="1"/>
  <c r="I802" i="1"/>
  <c r="J802" i="1" s="1"/>
  <c r="I803" i="1"/>
  <c r="J803" i="1" s="1"/>
  <c r="I804" i="1"/>
  <c r="J804" i="1" s="1"/>
  <c r="I805" i="1"/>
  <c r="J805" i="1" s="1"/>
  <c r="I806" i="1"/>
  <c r="J806" i="1" s="1"/>
  <c r="I807" i="1"/>
  <c r="J807" i="1" s="1"/>
  <c r="I808" i="1"/>
  <c r="J808" i="1" s="1"/>
  <c r="I809" i="1"/>
  <c r="J809" i="1" s="1"/>
  <c r="I810" i="1"/>
  <c r="J810" i="1" s="1"/>
  <c r="I811" i="1"/>
  <c r="J811" i="1" s="1"/>
  <c r="I812" i="1"/>
  <c r="J812" i="1" s="1"/>
  <c r="I813" i="1"/>
  <c r="J813" i="1" s="1"/>
  <c r="I814" i="1"/>
  <c r="J814" i="1" s="1"/>
  <c r="I815" i="1"/>
  <c r="J815" i="1" s="1"/>
  <c r="I816" i="1"/>
  <c r="J816" i="1" s="1"/>
  <c r="I817" i="1"/>
  <c r="J817" i="1" s="1"/>
  <c r="I818" i="1"/>
  <c r="J818" i="1" s="1"/>
  <c r="I819" i="1"/>
  <c r="J819" i="1" s="1"/>
  <c r="I820" i="1"/>
  <c r="J820" i="1" s="1"/>
  <c r="I821" i="1"/>
  <c r="J821" i="1" s="1"/>
  <c r="I822" i="1"/>
  <c r="J822" i="1" s="1"/>
  <c r="I823" i="1"/>
  <c r="J823" i="1" s="1"/>
  <c r="I824" i="1"/>
  <c r="J824" i="1" s="1"/>
  <c r="I825" i="1"/>
  <c r="J825" i="1" s="1"/>
  <c r="I826" i="1"/>
  <c r="J826" i="1" s="1"/>
  <c r="I827" i="1"/>
  <c r="J827" i="1" s="1"/>
  <c r="I828" i="1"/>
  <c r="J828" i="1" s="1"/>
  <c r="I829" i="1"/>
  <c r="J829" i="1" s="1"/>
  <c r="I830" i="1"/>
  <c r="J830" i="1" s="1"/>
  <c r="I831" i="1"/>
  <c r="J831" i="1" s="1"/>
  <c r="I832" i="1"/>
  <c r="J832" i="1" s="1"/>
  <c r="I833" i="1"/>
  <c r="J833" i="1" s="1"/>
  <c r="I834" i="1"/>
  <c r="J834" i="1" s="1"/>
  <c r="I835" i="1"/>
  <c r="J835" i="1" s="1"/>
  <c r="I836" i="1"/>
  <c r="J836" i="1" s="1"/>
  <c r="I837" i="1"/>
  <c r="J837" i="1" s="1"/>
  <c r="I838" i="1"/>
  <c r="J838" i="1" s="1"/>
  <c r="I839" i="1"/>
  <c r="J839" i="1" s="1"/>
  <c r="I840" i="1"/>
  <c r="J840" i="1" s="1"/>
  <c r="I841" i="1"/>
  <c r="J841" i="1" s="1"/>
  <c r="I842" i="1"/>
  <c r="J842" i="1" s="1"/>
  <c r="I843" i="1"/>
  <c r="J843" i="1" s="1"/>
  <c r="I844" i="1"/>
  <c r="J844" i="1" s="1"/>
  <c r="I845" i="1"/>
  <c r="J845" i="1" s="1"/>
  <c r="I846" i="1"/>
  <c r="J846" i="1" s="1"/>
  <c r="I847" i="1"/>
  <c r="J847" i="1" s="1"/>
  <c r="I848" i="1"/>
  <c r="J848" i="1" s="1"/>
  <c r="I849" i="1"/>
  <c r="J849" i="1" s="1"/>
  <c r="I850" i="1"/>
  <c r="J850" i="1" s="1"/>
  <c r="I851" i="1"/>
  <c r="J851" i="1" s="1"/>
  <c r="I852" i="1"/>
  <c r="J852" i="1" s="1"/>
  <c r="I853" i="1"/>
  <c r="J853" i="1" s="1"/>
  <c r="I854" i="1"/>
  <c r="J854" i="1" s="1"/>
  <c r="I855" i="1"/>
  <c r="J855" i="1" s="1"/>
  <c r="I856" i="1"/>
  <c r="J856" i="1" s="1"/>
  <c r="I857" i="1"/>
  <c r="J857" i="1" s="1"/>
  <c r="I858" i="1"/>
  <c r="J858" i="1" s="1"/>
  <c r="I859" i="1"/>
  <c r="J859" i="1" s="1"/>
  <c r="I860" i="1"/>
  <c r="J860" i="1" s="1"/>
  <c r="I861" i="1"/>
  <c r="J861" i="1" s="1"/>
  <c r="I862" i="1"/>
  <c r="J862" i="1" s="1"/>
  <c r="I863" i="1"/>
  <c r="J863" i="1" s="1"/>
  <c r="I864" i="1"/>
  <c r="J864" i="1" s="1"/>
  <c r="I865" i="1"/>
  <c r="J865" i="1" s="1"/>
  <c r="I866" i="1"/>
  <c r="J866" i="1" s="1"/>
  <c r="I867" i="1"/>
  <c r="J867" i="1" s="1"/>
  <c r="I868" i="1"/>
  <c r="J868" i="1" s="1"/>
  <c r="I869" i="1"/>
  <c r="J869" i="1" s="1"/>
  <c r="I870" i="1"/>
  <c r="J870" i="1" s="1"/>
  <c r="I871" i="1"/>
  <c r="J871" i="1" s="1"/>
  <c r="I872" i="1"/>
  <c r="J872" i="1" s="1"/>
  <c r="I873" i="1"/>
  <c r="J873" i="1" s="1"/>
  <c r="I874" i="1"/>
  <c r="J874" i="1" s="1"/>
  <c r="I875" i="1"/>
  <c r="J875" i="1" s="1"/>
  <c r="I876" i="1"/>
  <c r="J876" i="1" s="1"/>
  <c r="I877" i="1"/>
  <c r="J877" i="1" s="1"/>
  <c r="I878" i="1"/>
  <c r="J878" i="1" s="1"/>
  <c r="I879" i="1"/>
  <c r="J879" i="1" s="1"/>
  <c r="I880" i="1"/>
  <c r="J880" i="1" s="1"/>
  <c r="I881" i="1"/>
  <c r="J881" i="1" s="1"/>
  <c r="I882" i="1"/>
  <c r="J882" i="1" s="1"/>
  <c r="I883" i="1"/>
  <c r="J883" i="1" s="1"/>
  <c r="I884" i="1"/>
  <c r="J884" i="1" s="1"/>
  <c r="I885" i="1"/>
  <c r="J885" i="1" s="1"/>
  <c r="I886" i="1"/>
  <c r="J886" i="1" s="1"/>
  <c r="I887" i="1"/>
  <c r="J887" i="1" s="1"/>
  <c r="I888" i="1"/>
  <c r="J888" i="1" s="1"/>
  <c r="I889" i="1"/>
  <c r="J889" i="1" s="1"/>
  <c r="I890" i="1"/>
  <c r="J890" i="1" s="1"/>
  <c r="I891" i="1"/>
  <c r="J891" i="1" s="1"/>
  <c r="I892" i="1"/>
  <c r="J892" i="1" s="1"/>
  <c r="I893" i="1"/>
  <c r="J893" i="1" s="1"/>
  <c r="I894" i="1"/>
  <c r="J894" i="1" s="1"/>
  <c r="I895" i="1"/>
  <c r="J895" i="1" s="1"/>
  <c r="I896" i="1"/>
  <c r="J896" i="1" s="1"/>
  <c r="I897" i="1"/>
  <c r="J897" i="1" s="1"/>
  <c r="I898" i="1"/>
  <c r="J898" i="1" s="1"/>
  <c r="I899" i="1"/>
  <c r="J899" i="1" s="1"/>
  <c r="I900" i="1"/>
  <c r="J900" i="1" s="1"/>
  <c r="I901" i="1"/>
  <c r="J901" i="1" s="1"/>
  <c r="I902" i="1"/>
  <c r="J902" i="1" s="1"/>
  <c r="I903" i="1"/>
  <c r="J903" i="1" s="1"/>
  <c r="I904" i="1"/>
  <c r="J904" i="1" s="1"/>
  <c r="I905" i="1"/>
  <c r="J905" i="1" s="1"/>
  <c r="I906" i="1"/>
  <c r="J906" i="1" s="1"/>
  <c r="I907" i="1"/>
  <c r="J907" i="1" s="1"/>
  <c r="I908" i="1"/>
  <c r="J908" i="1" s="1"/>
  <c r="I909" i="1"/>
  <c r="J909" i="1" s="1"/>
  <c r="I910" i="1"/>
  <c r="J910" i="1" s="1"/>
  <c r="I911" i="1"/>
  <c r="J911" i="1" s="1"/>
  <c r="I912" i="1"/>
  <c r="J912" i="1" s="1"/>
  <c r="I913" i="1"/>
  <c r="J913" i="1" s="1"/>
  <c r="I914" i="1"/>
  <c r="J914" i="1" s="1"/>
  <c r="I915" i="1"/>
  <c r="J915" i="1" s="1"/>
  <c r="I916" i="1"/>
  <c r="J916" i="1" s="1"/>
  <c r="I917" i="1"/>
  <c r="J917" i="1" s="1"/>
  <c r="I918" i="1"/>
  <c r="J918" i="1" s="1"/>
  <c r="I4" i="1"/>
  <c r="J4" i="1" s="1"/>
  <c r="F919" i="1"/>
  <c r="E919" i="1"/>
  <c r="D919" i="1"/>
  <c r="J919" i="1" l="1"/>
</calcChain>
</file>

<file path=xl/sharedStrings.xml><?xml version="1.0" encoding="utf-8"?>
<sst xmlns="http://schemas.openxmlformats.org/spreadsheetml/2006/main" count="2757" uniqueCount="171">
  <si>
    <t>normalization_schema</t>
  </si>
  <si>
    <t>vintage</t>
  </si>
  <si>
    <t>tax_class</t>
  </si>
  <si>
    <t>def_income_tax_balance_beg</t>
  </si>
  <si>
    <t>norm_diff_balance_beg</t>
  </si>
  <si>
    <t>def_income_tax_provision</t>
  </si>
  <si>
    <t>def_income_tax_reversal</t>
  </si>
  <si>
    <t>aram_rate_end</t>
  </si>
  <si>
    <t>Fed CIAC</t>
  </si>
  <si>
    <t>Distribution</t>
  </si>
  <si>
    <t>V1998</t>
  </si>
  <si>
    <t>V1999 1ST QTR</t>
  </si>
  <si>
    <t>V1999 2ND QTR</t>
  </si>
  <si>
    <t>V1999 3RD QTR</t>
  </si>
  <si>
    <t>V1999 4TH QTR</t>
  </si>
  <si>
    <t>V2000</t>
  </si>
  <si>
    <t>V2001</t>
  </si>
  <si>
    <t>V2002</t>
  </si>
  <si>
    <t>V2002 30%</t>
  </si>
  <si>
    <t>V2003</t>
  </si>
  <si>
    <t>V2003 30%</t>
  </si>
  <si>
    <t>V2003 50%</t>
  </si>
  <si>
    <t>V2004</t>
  </si>
  <si>
    <t>V2004 30%</t>
  </si>
  <si>
    <t>V2004 50%</t>
  </si>
  <si>
    <t>V2005</t>
  </si>
  <si>
    <t>V2006</t>
  </si>
  <si>
    <t>V2007</t>
  </si>
  <si>
    <t>V2008</t>
  </si>
  <si>
    <t>V2008 50%</t>
  </si>
  <si>
    <t>V2009</t>
  </si>
  <si>
    <t>V2009 50%</t>
  </si>
  <si>
    <t>V2010</t>
  </si>
  <si>
    <t>V2010 100%</t>
  </si>
  <si>
    <t>V2010 50%</t>
  </si>
  <si>
    <t>V2011</t>
  </si>
  <si>
    <t>V2011 100%</t>
  </si>
  <si>
    <t>V2011 50%</t>
  </si>
  <si>
    <t>V2012</t>
  </si>
  <si>
    <t>V2012 100%</t>
  </si>
  <si>
    <t>V2013</t>
  </si>
  <si>
    <t>V2013 50%</t>
  </si>
  <si>
    <t>V2014</t>
  </si>
  <si>
    <t>V2014 50%</t>
  </si>
  <si>
    <t>V2015</t>
  </si>
  <si>
    <t>V2015 50%</t>
  </si>
  <si>
    <t>V2016.1 50%</t>
  </si>
  <si>
    <t>V2016.2 50% Q3</t>
  </si>
  <si>
    <t>V2016.2 50% Q4</t>
  </si>
  <si>
    <t>V2017</t>
  </si>
  <si>
    <t>V2017 50%</t>
  </si>
  <si>
    <t>V2018</t>
  </si>
  <si>
    <t>V2018 40%</t>
  </si>
  <si>
    <t>V2018 50%</t>
  </si>
  <si>
    <t>Fed Method/Life</t>
  </si>
  <si>
    <t>V1961</t>
  </si>
  <si>
    <t>V1962</t>
  </si>
  <si>
    <t>V1963</t>
  </si>
  <si>
    <t>V1964</t>
  </si>
  <si>
    <t>V1965</t>
  </si>
  <si>
    <t>V1966</t>
  </si>
  <si>
    <t>V1967</t>
  </si>
  <si>
    <t>V1968</t>
  </si>
  <si>
    <t>V1969</t>
  </si>
  <si>
    <t>V1970</t>
  </si>
  <si>
    <t>Office Furn &amp; Misc Eqp</t>
  </si>
  <si>
    <t>V1971</t>
  </si>
  <si>
    <t>V1972</t>
  </si>
  <si>
    <t>V1973</t>
  </si>
  <si>
    <t>V1974</t>
  </si>
  <si>
    <t>V1975</t>
  </si>
  <si>
    <t>V1976</t>
  </si>
  <si>
    <t>V1977</t>
  </si>
  <si>
    <t>V1978</t>
  </si>
  <si>
    <t>V1979</t>
  </si>
  <si>
    <t>V1980</t>
  </si>
  <si>
    <t>Land Improvement</t>
  </si>
  <si>
    <t>Software</t>
  </si>
  <si>
    <t>V1981</t>
  </si>
  <si>
    <t>V1982</t>
  </si>
  <si>
    <t>V1983</t>
  </si>
  <si>
    <t>V1984</t>
  </si>
  <si>
    <t>V1985</t>
  </si>
  <si>
    <t>V1986</t>
  </si>
  <si>
    <t>V1987</t>
  </si>
  <si>
    <t>V1987A</t>
  </si>
  <si>
    <t>V1988</t>
  </si>
  <si>
    <t>V1989</t>
  </si>
  <si>
    <t>V1990</t>
  </si>
  <si>
    <t>Structure General</t>
  </si>
  <si>
    <t>V1991</t>
  </si>
  <si>
    <t>V1992</t>
  </si>
  <si>
    <t>V1993</t>
  </si>
  <si>
    <t>V1994</t>
  </si>
  <si>
    <t>V1995</t>
  </si>
  <si>
    <t>V1996</t>
  </si>
  <si>
    <t>Land</t>
  </si>
  <si>
    <t>V1997</t>
  </si>
  <si>
    <t>Data Handling Equipment</t>
  </si>
  <si>
    <t>Heavy Trucks</t>
  </si>
  <si>
    <t>Light Trucks</t>
  </si>
  <si>
    <t>Tools And Test Equipment</t>
  </si>
  <si>
    <t>Automobiles</t>
  </si>
  <si>
    <t>Information Systems</t>
  </si>
  <si>
    <t>Automobiles-Listed</t>
  </si>
  <si>
    <t>Software 3YR</t>
  </si>
  <si>
    <t>Structure General 39YR</t>
  </si>
  <si>
    <t>Structures</t>
  </si>
  <si>
    <t>FL Bonus Depreciation</t>
  </si>
  <si>
    <t>Transportation Depr Capt</t>
  </si>
  <si>
    <t>V2012 50%</t>
  </si>
  <si>
    <t>V2014 EXP</t>
  </si>
  <si>
    <t>V2015 EXP</t>
  </si>
  <si>
    <t>V2016.1</t>
  </si>
  <si>
    <t>V2016.1 EXP</t>
  </si>
  <si>
    <t>V2016.2 EXP Q3</t>
  </si>
  <si>
    <t>V2016.2 EXP Q4</t>
  </si>
  <si>
    <t>V2016.2 Q3</t>
  </si>
  <si>
    <t>V2016.2 Q4</t>
  </si>
  <si>
    <t>Tampa Electric</t>
  </si>
  <si>
    <t>Trans And Dist</t>
  </si>
  <si>
    <t>Transmission</t>
  </si>
  <si>
    <t>Distribution Easements</t>
  </si>
  <si>
    <t>Polk Unit 1 Gasifier</t>
  </si>
  <si>
    <t>Polk Unit 1 Power Block</t>
  </si>
  <si>
    <t>Transmission 15 YR</t>
  </si>
  <si>
    <t>Combustion Turbine</t>
  </si>
  <si>
    <t>Polution Control Facil</t>
  </si>
  <si>
    <t>Steam Production</t>
  </si>
  <si>
    <t>Street Lights</t>
  </si>
  <si>
    <t>Transmission Easements</t>
  </si>
  <si>
    <t>V1953</t>
  </si>
  <si>
    <t>340 Land &amp; Land Rights</t>
  </si>
  <si>
    <t>350.00 Land</t>
  </si>
  <si>
    <t>360 Land</t>
  </si>
  <si>
    <t>V1954</t>
  </si>
  <si>
    <t>V1955</t>
  </si>
  <si>
    <t>V1956</t>
  </si>
  <si>
    <t>V1957</t>
  </si>
  <si>
    <t>V1958</t>
  </si>
  <si>
    <t>V1959</t>
  </si>
  <si>
    <t>V1960</t>
  </si>
  <si>
    <t>Trans Clear Right-Of-Way</t>
  </si>
  <si>
    <t>310 Land &amp; Land Rights</t>
  </si>
  <si>
    <t>Gannon Unit 6</t>
  </si>
  <si>
    <t>Big Bend Grank Generator</t>
  </si>
  <si>
    <t>Gannon Grank Generator</t>
  </si>
  <si>
    <t>Big Bend Dredging</t>
  </si>
  <si>
    <t>Big Bend Unit 1</t>
  </si>
  <si>
    <t>Telephone Equipment</t>
  </si>
  <si>
    <t>T &amp; D Conservation</t>
  </si>
  <si>
    <t>Non-Utility Property</t>
  </si>
  <si>
    <t>Big Bend Unit 4</t>
  </si>
  <si>
    <t>Structure Production</t>
  </si>
  <si>
    <t>V1988A</t>
  </si>
  <si>
    <t>V1989A</t>
  </si>
  <si>
    <t>V1990A</t>
  </si>
  <si>
    <t>Structure General 31.5YR</t>
  </si>
  <si>
    <t>Polk Unit 1 Bond Finance Gasifier</t>
  </si>
  <si>
    <t>Polk Unit 1 Bond Finance Pwr Block</t>
  </si>
  <si>
    <t>V1999</t>
  </si>
  <si>
    <t>Bb Scrubber 1&amp;2 Pcf</t>
  </si>
  <si>
    <t>Other Tools And Test Equipment</t>
  </si>
  <si>
    <t>Polk Unit 2</t>
  </si>
  <si>
    <t>Steam Tools And Test Equipment</t>
  </si>
  <si>
    <t>Railroad Tracks</t>
  </si>
  <si>
    <t>Solar</t>
  </si>
  <si>
    <t>Smart Meters</t>
  </si>
  <si>
    <t>Excess DIT</t>
  </si>
  <si>
    <t>Rate Differencia;</t>
  </si>
  <si>
    <t>Protected Excess ADIT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</si>
</sst>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0_);_(* \(#,##0.0000\);_(* &quot;-&quot;??_);_(@_)"/>
  </numFmts>
  <fonts count="3" x14ac:knownFonts="1">
    <font>
      <sz val="10"/>
      <name val="Arial"/>
    </font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43" fontId="0" fillId="0" borderId="0" xfId="1" applyFont="1"/>
    <xf numFmtId="43" fontId="0" fillId="0" borderId="1" xfId="1" applyFont="1" applyBorder="1"/>
    <xf numFmtId="164" fontId="0" fillId="0" borderId="0" xfId="1" applyNumberFormat="1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20"/>
  <sheetViews>
    <sheetView tabSelected="1" workbookViewId="0">
      <selection activeCell="C23" sqref="C23"/>
    </sheetView>
  </sheetViews>
  <sheetFormatPr defaultColWidth="8.77734375" defaultRowHeight="13.2" x14ac:dyDescent="0.25"/>
  <cols>
    <col min="1" max="1" width="19.77734375" bestFit="1" customWidth="1"/>
    <col min="2" max="2" width="22" bestFit="1" customWidth="1"/>
    <col min="3" max="3" width="31.77734375" bestFit="1" customWidth="1"/>
    <col min="4" max="4" width="27.21875" style="1" bestFit="1" customWidth="1"/>
    <col min="5" max="5" width="21.44140625" style="1" bestFit="1" customWidth="1"/>
    <col min="6" max="6" width="23.77734375" style="1" bestFit="1" customWidth="1"/>
    <col min="7" max="7" width="22.77734375" style="1" bestFit="1" customWidth="1"/>
    <col min="8" max="8" width="16.77734375" style="1" bestFit="1" customWidth="1"/>
    <col min="9" max="10" width="16.77734375" style="1" customWidth="1"/>
  </cols>
  <sheetData>
    <row r="1" spans="1:10" x14ac:dyDescent="0.25">
      <c r="A1" s="4" t="s">
        <v>119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5">
      <c r="A2" s="5" t="s">
        <v>170</v>
      </c>
      <c r="B2" s="5"/>
      <c r="C2" s="5"/>
      <c r="D2" s="5"/>
      <c r="E2" s="5"/>
      <c r="F2" s="5"/>
      <c r="G2" s="5"/>
      <c r="H2" s="5"/>
      <c r="I2" s="5"/>
      <c r="J2" s="5"/>
    </row>
    <row r="3" spans="1:10" x14ac:dyDescent="0.25">
      <c r="A3" t="s">
        <v>0</v>
      </c>
      <c r="B3" t="s">
        <v>1</v>
      </c>
      <c r="C3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169</v>
      </c>
      <c r="J3" s="1" t="s">
        <v>168</v>
      </c>
    </row>
    <row r="4" spans="1:10" x14ac:dyDescent="0.25">
      <c r="A4" t="s">
        <v>8</v>
      </c>
      <c r="B4" t="s">
        <v>10</v>
      </c>
      <c r="C4" t="s">
        <v>9</v>
      </c>
      <c r="D4" s="1">
        <v>-23878.34</v>
      </c>
      <c r="E4" s="1">
        <v>-68223.839999999997</v>
      </c>
      <c r="F4" s="1">
        <v>0</v>
      </c>
      <c r="G4" s="1">
        <v>23878.34</v>
      </c>
      <c r="H4" s="1">
        <v>0.34999994000000001</v>
      </c>
      <c r="I4" s="1">
        <f>+H4-0.21</f>
        <v>0.13999994000000002</v>
      </c>
      <c r="J4" s="1">
        <f>+G4*I4/35%</f>
        <v>9551.3319065702872</v>
      </c>
    </row>
    <row r="5" spans="1:10" x14ac:dyDescent="0.25">
      <c r="A5" t="s">
        <v>8</v>
      </c>
      <c r="B5" t="s">
        <v>11</v>
      </c>
      <c r="C5" t="s">
        <v>9</v>
      </c>
      <c r="D5" s="1">
        <v>-23162.03</v>
      </c>
      <c r="E5" s="1">
        <v>-66177.23</v>
      </c>
      <c r="F5" s="1">
        <v>0</v>
      </c>
      <c r="G5" s="1">
        <v>20608.009999999998</v>
      </c>
      <c r="H5" s="1">
        <v>0.34999998999999998</v>
      </c>
      <c r="I5" s="1">
        <f t="shared" ref="I5:I68" si="0">+H5-0.21</f>
        <v>0.13999998999999999</v>
      </c>
      <c r="J5" s="1">
        <f t="shared" ref="J5:J68" si="1">+G5*I5/35%</f>
        <v>8243.2034111997145</v>
      </c>
    </row>
    <row r="6" spans="1:10" x14ac:dyDescent="0.25">
      <c r="A6" t="s">
        <v>8</v>
      </c>
      <c r="B6" t="s">
        <v>12</v>
      </c>
      <c r="C6" t="s">
        <v>9</v>
      </c>
      <c r="D6" s="1">
        <v>-29861.06</v>
      </c>
      <c r="E6" s="1">
        <v>-85317.31</v>
      </c>
      <c r="F6" s="1">
        <v>0</v>
      </c>
      <c r="G6" s="1">
        <v>21719.34</v>
      </c>
      <c r="H6" s="1">
        <v>0.35000002000000002</v>
      </c>
      <c r="I6" s="1">
        <f t="shared" si="0"/>
        <v>0.14000002000000003</v>
      </c>
      <c r="J6" s="1">
        <f t="shared" si="1"/>
        <v>8687.7372411051456</v>
      </c>
    </row>
    <row r="7" spans="1:10" x14ac:dyDescent="0.25">
      <c r="A7" t="s">
        <v>8</v>
      </c>
      <c r="B7" t="s">
        <v>13</v>
      </c>
      <c r="C7" t="s">
        <v>9</v>
      </c>
      <c r="D7" s="1">
        <v>-30818.11</v>
      </c>
      <c r="E7" s="1">
        <v>-88051.75</v>
      </c>
      <c r="F7" s="1">
        <v>0</v>
      </c>
      <c r="G7" s="1">
        <v>18963.68</v>
      </c>
      <c r="H7" s="1">
        <v>0.34999996999999999</v>
      </c>
      <c r="I7" s="1">
        <f t="shared" si="0"/>
        <v>0.13999997</v>
      </c>
      <c r="J7" s="1">
        <f t="shared" si="1"/>
        <v>7585.4703745417146</v>
      </c>
    </row>
    <row r="8" spans="1:10" x14ac:dyDescent="0.25">
      <c r="A8" t="s">
        <v>8</v>
      </c>
      <c r="B8" t="s">
        <v>14</v>
      </c>
      <c r="C8" t="s">
        <v>9</v>
      </c>
      <c r="D8" s="1">
        <v>-43532.86</v>
      </c>
      <c r="E8" s="1">
        <v>-124379.61</v>
      </c>
      <c r="F8" s="1">
        <v>0</v>
      </c>
      <c r="G8" s="1">
        <v>23219.26</v>
      </c>
      <c r="H8" s="1">
        <v>0.34999996999999999</v>
      </c>
      <c r="I8" s="1">
        <f t="shared" si="0"/>
        <v>0.13999997</v>
      </c>
      <c r="J8" s="1">
        <f t="shared" si="1"/>
        <v>9287.7020097777131</v>
      </c>
    </row>
    <row r="9" spans="1:10" x14ac:dyDescent="0.25">
      <c r="A9" t="s">
        <v>8</v>
      </c>
      <c r="B9" t="s">
        <v>15</v>
      </c>
      <c r="C9" t="s">
        <v>9</v>
      </c>
      <c r="D9" s="1">
        <v>-206866.67</v>
      </c>
      <c r="E9" s="1">
        <v>-591047.63</v>
      </c>
      <c r="F9" s="1">
        <v>0</v>
      </c>
      <c r="G9" s="1">
        <v>82754.039999999994</v>
      </c>
      <c r="H9" s="1">
        <v>0.35</v>
      </c>
      <c r="I9" s="1">
        <f t="shared" si="0"/>
        <v>0.13999999999999999</v>
      </c>
      <c r="J9" s="1">
        <f t="shared" si="1"/>
        <v>33101.615999999995</v>
      </c>
    </row>
    <row r="10" spans="1:10" x14ac:dyDescent="0.25">
      <c r="A10" t="s">
        <v>8</v>
      </c>
      <c r="B10" t="s">
        <v>16</v>
      </c>
      <c r="C10" t="s">
        <v>9</v>
      </c>
      <c r="D10" s="1">
        <v>-279296.56</v>
      </c>
      <c r="E10" s="1">
        <v>-797990.18</v>
      </c>
      <c r="F10" s="1">
        <v>0</v>
      </c>
      <c r="G10" s="1">
        <v>79791.91</v>
      </c>
      <c r="H10" s="1">
        <v>0.35</v>
      </c>
      <c r="I10" s="1">
        <f t="shared" si="0"/>
        <v>0.13999999999999999</v>
      </c>
      <c r="J10" s="1">
        <f t="shared" si="1"/>
        <v>31916.763999999999</v>
      </c>
    </row>
    <row r="11" spans="1:10" x14ac:dyDescent="0.25">
      <c r="A11" t="s">
        <v>8</v>
      </c>
      <c r="B11" t="s">
        <v>17</v>
      </c>
      <c r="C11" t="s">
        <v>9</v>
      </c>
      <c r="D11" s="1">
        <v>-416994.75</v>
      </c>
      <c r="E11" s="1">
        <v>-1191413.57</v>
      </c>
      <c r="F11" s="1">
        <v>0</v>
      </c>
      <c r="G11" s="1">
        <v>92674.73</v>
      </c>
      <c r="H11" s="1">
        <v>0.35</v>
      </c>
      <c r="I11" s="1">
        <f t="shared" si="0"/>
        <v>0.13999999999999999</v>
      </c>
      <c r="J11" s="1">
        <f t="shared" si="1"/>
        <v>37069.892</v>
      </c>
    </row>
    <row r="12" spans="1:10" x14ac:dyDescent="0.25">
      <c r="A12" t="s">
        <v>8</v>
      </c>
      <c r="B12" t="s">
        <v>19</v>
      </c>
      <c r="C12" t="s">
        <v>9</v>
      </c>
      <c r="D12" s="1">
        <v>-9129.7900000000009</v>
      </c>
      <c r="E12" s="1">
        <v>-26085.119999999999</v>
      </c>
      <c r="F12" s="1">
        <v>0</v>
      </c>
      <c r="G12" s="1">
        <v>1659.79</v>
      </c>
      <c r="H12" s="1">
        <v>0.34999992000000002</v>
      </c>
      <c r="I12" s="1">
        <f t="shared" si="0"/>
        <v>0.13999992000000003</v>
      </c>
      <c r="J12" s="1">
        <f t="shared" si="1"/>
        <v>663.91562061942875</v>
      </c>
    </row>
    <row r="13" spans="1:10" x14ac:dyDescent="0.25">
      <c r="A13" t="s">
        <v>8</v>
      </c>
      <c r="B13" t="s">
        <v>20</v>
      </c>
      <c r="C13" t="s">
        <v>9</v>
      </c>
      <c r="D13" s="1">
        <v>-590927.81999999995</v>
      </c>
      <c r="E13" s="1">
        <v>-1688365.19</v>
      </c>
      <c r="F13" s="1">
        <v>0</v>
      </c>
      <c r="G13" s="1">
        <v>107428.73</v>
      </c>
      <c r="H13" s="1">
        <v>0.35</v>
      </c>
      <c r="I13" s="1">
        <f t="shared" si="0"/>
        <v>0.13999999999999999</v>
      </c>
      <c r="J13" s="1">
        <f t="shared" si="1"/>
        <v>42971.491999999998</v>
      </c>
    </row>
    <row r="14" spans="1:10" x14ac:dyDescent="0.25">
      <c r="A14" t="s">
        <v>8</v>
      </c>
      <c r="B14" t="s">
        <v>21</v>
      </c>
      <c r="C14" t="s">
        <v>9</v>
      </c>
      <c r="D14" s="1">
        <v>-8948.35</v>
      </c>
      <c r="E14" s="1">
        <v>-25566.73</v>
      </c>
      <c r="F14" s="1">
        <v>0</v>
      </c>
      <c r="G14" s="1">
        <v>1626.99</v>
      </c>
      <c r="H14" s="1">
        <v>0.34999977999999998</v>
      </c>
      <c r="I14" s="1">
        <f t="shared" si="0"/>
        <v>0.13999977999999999</v>
      </c>
      <c r="J14" s="1">
        <f t="shared" si="1"/>
        <v>650.79497732057143</v>
      </c>
    </row>
    <row r="15" spans="1:10" x14ac:dyDescent="0.25">
      <c r="A15" t="s">
        <v>8</v>
      </c>
      <c r="B15" t="s">
        <v>23</v>
      </c>
      <c r="C15" t="s">
        <v>9</v>
      </c>
      <c r="D15" s="1">
        <v>-648538.56000000006</v>
      </c>
      <c r="E15" s="1">
        <v>-1852967.32</v>
      </c>
      <c r="F15" s="1">
        <v>0</v>
      </c>
      <c r="G15" s="1">
        <v>99784.99</v>
      </c>
      <c r="H15" s="1">
        <v>0.35</v>
      </c>
      <c r="I15" s="1">
        <f t="shared" si="0"/>
        <v>0.13999999999999999</v>
      </c>
      <c r="J15" s="1">
        <f t="shared" si="1"/>
        <v>39913.995999999999</v>
      </c>
    </row>
    <row r="16" spans="1:10" x14ac:dyDescent="0.25">
      <c r="A16" t="s">
        <v>8</v>
      </c>
      <c r="B16" t="s">
        <v>24</v>
      </c>
      <c r="C16" t="s">
        <v>9</v>
      </c>
      <c r="D16" s="1">
        <v>-79015.06</v>
      </c>
      <c r="E16" s="1">
        <v>-225757.32</v>
      </c>
      <c r="F16" s="1">
        <v>0</v>
      </c>
      <c r="G16" s="1">
        <v>12170.26</v>
      </c>
      <c r="H16" s="1">
        <v>0.34999998999999998</v>
      </c>
      <c r="I16" s="1">
        <f t="shared" si="0"/>
        <v>0.13999998999999999</v>
      </c>
      <c r="J16" s="1">
        <f t="shared" si="1"/>
        <v>4868.1036522782861</v>
      </c>
    </row>
    <row r="17" spans="1:10" x14ac:dyDescent="0.25">
      <c r="A17" t="s">
        <v>8</v>
      </c>
      <c r="B17" t="s">
        <v>25</v>
      </c>
      <c r="C17" t="s">
        <v>9</v>
      </c>
      <c r="D17" s="1">
        <v>-880745.34</v>
      </c>
      <c r="E17" s="1">
        <v>-2516415.25</v>
      </c>
      <c r="F17" s="1">
        <v>0</v>
      </c>
      <c r="G17" s="1">
        <v>117420.47</v>
      </c>
      <c r="H17" s="1">
        <v>0.35</v>
      </c>
      <c r="I17" s="1">
        <f t="shared" si="0"/>
        <v>0.13999999999999999</v>
      </c>
      <c r="J17" s="1">
        <f t="shared" si="1"/>
        <v>46968.188000000002</v>
      </c>
    </row>
    <row r="18" spans="1:10" x14ac:dyDescent="0.25">
      <c r="A18" t="s">
        <v>8</v>
      </c>
      <c r="B18" t="s">
        <v>25</v>
      </c>
      <c r="C18" t="s">
        <v>121</v>
      </c>
      <c r="D18" s="1">
        <v>-309126.34999999998</v>
      </c>
      <c r="E18" s="1">
        <v>-883218.2</v>
      </c>
      <c r="F18" s="1">
        <v>0</v>
      </c>
      <c r="G18" s="1">
        <v>41212.53</v>
      </c>
      <c r="H18" s="1">
        <v>0.34999997999999999</v>
      </c>
      <c r="I18" s="1">
        <f t="shared" si="0"/>
        <v>0.13999998</v>
      </c>
      <c r="J18" s="1">
        <f t="shared" si="1"/>
        <v>16485.009644998285</v>
      </c>
    </row>
    <row r="19" spans="1:10" x14ac:dyDescent="0.25">
      <c r="A19" t="s">
        <v>8</v>
      </c>
      <c r="B19" t="s">
        <v>26</v>
      </c>
      <c r="C19" t="s">
        <v>9</v>
      </c>
      <c r="D19" s="1">
        <v>-1452764.17</v>
      </c>
      <c r="E19" s="1">
        <v>-4150754.77</v>
      </c>
      <c r="F19" s="1">
        <v>0</v>
      </c>
      <c r="G19" s="1">
        <v>170931.87</v>
      </c>
      <c r="H19" s="1">
        <v>0.35</v>
      </c>
      <c r="I19" s="1">
        <f t="shared" si="0"/>
        <v>0.13999999999999999</v>
      </c>
      <c r="J19" s="1">
        <f t="shared" si="1"/>
        <v>68372.747999999992</v>
      </c>
    </row>
    <row r="20" spans="1:10" x14ac:dyDescent="0.25">
      <c r="A20" t="s">
        <v>8</v>
      </c>
      <c r="B20" t="s">
        <v>26</v>
      </c>
      <c r="C20" t="s">
        <v>121</v>
      </c>
      <c r="D20" s="1">
        <v>-625445.72</v>
      </c>
      <c r="E20" s="1">
        <v>-1786987.77</v>
      </c>
      <c r="F20" s="1">
        <v>0</v>
      </c>
      <c r="G20" s="1">
        <v>73589.61</v>
      </c>
      <c r="H20" s="1">
        <v>0.35</v>
      </c>
      <c r="I20" s="1">
        <f t="shared" si="0"/>
        <v>0.13999999999999999</v>
      </c>
      <c r="J20" s="1">
        <f t="shared" si="1"/>
        <v>29435.844000000001</v>
      </c>
    </row>
    <row r="21" spans="1:10" x14ac:dyDescent="0.25">
      <c r="A21" t="s">
        <v>8</v>
      </c>
      <c r="B21" t="s">
        <v>27</v>
      </c>
      <c r="C21" t="s">
        <v>9</v>
      </c>
      <c r="D21" s="1">
        <v>-1682767.92</v>
      </c>
      <c r="E21" s="1">
        <v>-4807908.3499999996</v>
      </c>
      <c r="F21" s="1">
        <v>0</v>
      </c>
      <c r="G21" s="1">
        <v>177114.59</v>
      </c>
      <c r="H21" s="1">
        <v>0.35</v>
      </c>
      <c r="I21" s="1">
        <f t="shared" si="0"/>
        <v>0.13999999999999999</v>
      </c>
      <c r="J21" s="1">
        <f t="shared" si="1"/>
        <v>70845.835999999996</v>
      </c>
    </row>
    <row r="22" spans="1:10" x14ac:dyDescent="0.25">
      <c r="A22" t="s">
        <v>8</v>
      </c>
      <c r="B22" t="s">
        <v>28</v>
      </c>
      <c r="C22" t="s">
        <v>9</v>
      </c>
      <c r="D22" s="1">
        <v>-834432.59</v>
      </c>
      <c r="E22" s="1">
        <v>-2384093.12</v>
      </c>
      <c r="F22" s="1">
        <v>0</v>
      </c>
      <c r="G22" s="1">
        <v>79478.31</v>
      </c>
      <c r="H22" s="1">
        <v>0.35</v>
      </c>
      <c r="I22" s="1">
        <f t="shared" si="0"/>
        <v>0.13999999999999999</v>
      </c>
      <c r="J22" s="1">
        <f t="shared" si="1"/>
        <v>31791.323999999997</v>
      </c>
    </row>
    <row r="23" spans="1:10" x14ac:dyDescent="0.25">
      <c r="A23" t="s">
        <v>8</v>
      </c>
      <c r="B23" t="s">
        <v>29</v>
      </c>
      <c r="C23" t="s">
        <v>9</v>
      </c>
      <c r="D23" s="1">
        <v>-430941.18</v>
      </c>
      <c r="E23" s="1">
        <v>-1231260.52</v>
      </c>
      <c r="F23" s="1">
        <v>0</v>
      </c>
      <c r="G23" s="1">
        <v>41046.47</v>
      </c>
      <c r="H23" s="1">
        <v>0.35</v>
      </c>
      <c r="I23" s="1">
        <f t="shared" si="0"/>
        <v>0.13999999999999999</v>
      </c>
      <c r="J23" s="1">
        <f t="shared" si="1"/>
        <v>16418.588</v>
      </c>
    </row>
    <row r="24" spans="1:10" x14ac:dyDescent="0.25">
      <c r="A24" t="s">
        <v>8</v>
      </c>
      <c r="B24" t="s">
        <v>30</v>
      </c>
      <c r="C24" t="s">
        <v>9</v>
      </c>
      <c r="D24" s="1">
        <v>-59354.91</v>
      </c>
      <c r="E24" s="1">
        <v>-169585.46</v>
      </c>
      <c r="F24" s="1">
        <v>0</v>
      </c>
      <c r="G24" s="1">
        <v>5160.74</v>
      </c>
      <c r="H24" s="1">
        <v>0.34999998999999998</v>
      </c>
      <c r="I24" s="1">
        <f t="shared" si="0"/>
        <v>0.13999998999999999</v>
      </c>
      <c r="J24" s="1">
        <f t="shared" si="1"/>
        <v>2064.2958525502854</v>
      </c>
    </row>
    <row r="25" spans="1:10" x14ac:dyDescent="0.25">
      <c r="A25" t="s">
        <v>8</v>
      </c>
      <c r="B25" t="s">
        <v>30</v>
      </c>
      <c r="C25" t="s">
        <v>122</v>
      </c>
      <c r="D25" s="1">
        <v>-240.6</v>
      </c>
      <c r="E25" s="1">
        <v>-687.4</v>
      </c>
      <c r="F25" s="1">
        <v>0</v>
      </c>
      <c r="G25" s="1">
        <v>6.59</v>
      </c>
      <c r="H25" s="1">
        <v>0.35001454999999998</v>
      </c>
      <c r="I25" s="1">
        <f t="shared" si="0"/>
        <v>0.14001454999999999</v>
      </c>
      <c r="J25" s="1">
        <f t="shared" si="1"/>
        <v>2.6362739557142856</v>
      </c>
    </row>
    <row r="26" spans="1:10" x14ac:dyDescent="0.25">
      <c r="A26" t="s">
        <v>8</v>
      </c>
      <c r="B26" t="s">
        <v>31</v>
      </c>
      <c r="C26" t="s">
        <v>9</v>
      </c>
      <c r="D26" s="1">
        <v>-839749.01</v>
      </c>
      <c r="E26" s="1">
        <v>-2399282.88</v>
      </c>
      <c r="F26" s="1">
        <v>0</v>
      </c>
      <c r="G26" s="1">
        <v>73013.83</v>
      </c>
      <c r="H26" s="1">
        <v>0.35</v>
      </c>
      <c r="I26" s="1">
        <f t="shared" si="0"/>
        <v>0.13999999999999999</v>
      </c>
      <c r="J26" s="1">
        <f t="shared" si="1"/>
        <v>29205.532000000003</v>
      </c>
    </row>
    <row r="27" spans="1:10" x14ac:dyDescent="0.25">
      <c r="A27" t="s">
        <v>8</v>
      </c>
      <c r="B27" t="s">
        <v>32</v>
      </c>
      <c r="C27" t="s">
        <v>9</v>
      </c>
      <c r="D27" s="1">
        <v>-177292.23</v>
      </c>
      <c r="E27" s="1">
        <v>-506549.26</v>
      </c>
      <c r="F27" s="1">
        <v>0</v>
      </c>
      <c r="G27" s="1">
        <v>14184.9</v>
      </c>
      <c r="H27" s="1">
        <v>0.34999997999999999</v>
      </c>
      <c r="I27" s="1">
        <f t="shared" si="0"/>
        <v>0.13999998</v>
      </c>
      <c r="J27" s="1">
        <f t="shared" si="1"/>
        <v>5673.9591894342857</v>
      </c>
    </row>
    <row r="28" spans="1:10" x14ac:dyDescent="0.25">
      <c r="A28" t="s">
        <v>8</v>
      </c>
      <c r="B28" t="s">
        <v>32</v>
      </c>
      <c r="C28" t="s">
        <v>125</v>
      </c>
      <c r="D28" s="1">
        <v>-92158.99</v>
      </c>
      <c r="E28" s="1">
        <v>-263311.38</v>
      </c>
      <c r="F28" s="1">
        <v>0</v>
      </c>
      <c r="G28" s="1">
        <v>12297.58</v>
      </c>
      <c r="H28" s="1">
        <v>0.35000003000000002</v>
      </c>
      <c r="I28" s="1">
        <f t="shared" si="0"/>
        <v>0.14000003000000003</v>
      </c>
      <c r="J28" s="1">
        <f t="shared" si="1"/>
        <v>4919.033054078287</v>
      </c>
    </row>
    <row r="29" spans="1:10" x14ac:dyDescent="0.25">
      <c r="A29" t="s">
        <v>8</v>
      </c>
      <c r="B29" t="s">
        <v>34</v>
      </c>
      <c r="C29" t="s">
        <v>9</v>
      </c>
      <c r="D29" s="1">
        <v>-363085.36</v>
      </c>
      <c r="E29" s="1">
        <v>-1037386.73</v>
      </c>
      <c r="F29" s="1">
        <v>0</v>
      </c>
      <c r="G29" s="1">
        <v>29049.95</v>
      </c>
      <c r="H29" s="1">
        <v>0.35</v>
      </c>
      <c r="I29" s="1">
        <f t="shared" si="0"/>
        <v>0.13999999999999999</v>
      </c>
      <c r="J29" s="1">
        <f t="shared" si="1"/>
        <v>11619.98</v>
      </c>
    </row>
    <row r="30" spans="1:10" x14ac:dyDescent="0.25">
      <c r="A30" t="s">
        <v>8</v>
      </c>
      <c r="B30" t="s">
        <v>34</v>
      </c>
      <c r="C30" t="s">
        <v>125</v>
      </c>
      <c r="D30" s="1">
        <v>-90683.06</v>
      </c>
      <c r="E30" s="1">
        <v>-259094.48</v>
      </c>
      <c r="F30" s="1">
        <v>0</v>
      </c>
      <c r="G30" s="1">
        <v>12100.63</v>
      </c>
      <c r="H30" s="1">
        <v>0.34999996999999999</v>
      </c>
      <c r="I30" s="1">
        <f t="shared" si="0"/>
        <v>0.13999997</v>
      </c>
      <c r="J30" s="1">
        <f t="shared" si="1"/>
        <v>4840.250962803143</v>
      </c>
    </row>
    <row r="31" spans="1:10" x14ac:dyDescent="0.25">
      <c r="A31" t="s">
        <v>8</v>
      </c>
      <c r="B31" t="s">
        <v>35</v>
      </c>
      <c r="C31" t="s">
        <v>9</v>
      </c>
      <c r="D31" s="1">
        <v>-202284.94</v>
      </c>
      <c r="E31" s="1">
        <v>-577956.96</v>
      </c>
      <c r="F31" s="1">
        <v>0</v>
      </c>
      <c r="G31" s="1">
        <v>15171.96</v>
      </c>
      <c r="H31" s="1">
        <v>0.35000000999999997</v>
      </c>
      <c r="I31" s="1">
        <f t="shared" si="0"/>
        <v>0.14000000999999998</v>
      </c>
      <c r="J31" s="1">
        <f t="shared" si="1"/>
        <v>6068.7844334845704</v>
      </c>
    </row>
    <row r="32" spans="1:10" x14ac:dyDescent="0.25">
      <c r="A32" t="s">
        <v>8</v>
      </c>
      <c r="B32" t="s">
        <v>35</v>
      </c>
      <c r="C32" t="s">
        <v>125</v>
      </c>
      <c r="D32" s="1">
        <v>-140361.15</v>
      </c>
      <c r="E32" s="1">
        <v>-401031.87</v>
      </c>
      <c r="F32" s="1">
        <v>0</v>
      </c>
      <c r="G32" s="1">
        <v>16499.919999999998</v>
      </c>
      <c r="H32" s="1">
        <v>0.34999998999999998</v>
      </c>
      <c r="I32" s="1">
        <f t="shared" si="0"/>
        <v>0.13999998999999999</v>
      </c>
      <c r="J32" s="1">
        <f t="shared" si="1"/>
        <v>6599.9675285737139</v>
      </c>
    </row>
    <row r="33" spans="1:10" x14ac:dyDescent="0.25">
      <c r="A33" t="s">
        <v>8</v>
      </c>
      <c r="B33" t="s">
        <v>37</v>
      </c>
      <c r="C33" t="s">
        <v>9</v>
      </c>
      <c r="D33" s="1">
        <v>-4744.87</v>
      </c>
      <c r="E33" s="1">
        <v>-13556.78</v>
      </c>
      <c r="F33" s="1">
        <v>0</v>
      </c>
      <c r="G33" s="1">
        <v>355.88</v>
      </c>
      <c r="H33" s="1">
        <v>0.34999977999999998</v>
      </c>
      <c r="I33" s="1">
        <f t="shared" si="0"/>
        <v>0.13999977999999999</v>
      </c>
      <c r="J33" s="1">
        <f t="shared" si="1"/>
        <v>142.351776304</v>
      </c>
    </row>
    <row r="34" spans="1:10" x14ac:dyDescent="0.25">
      <c r="A34" t="s">
        <v>8</v>
      </c>
      <c r="B34" t="s">
        <v>37</v>
      </c>
      <c r="C34" t="s">
        <v>125</v>
      </c>
      <c r="D34" s="1">
        <v>-100756.69</v>
      </c>
      <c r="E34" s="1">
        <v>-287876.25</v>
      </c>
      <c r="F34" s="1">
        <v>0</v>
      </c>
      <c r="G34" s="1">
        <v>11844.28</v>
      </c>
      <c r="H34" s="1">
        <v>0.35000000999999997</v>
      </c>
      <c r="I34" s="1">
        <f t="shared" si="0"/>
        <v>0.14000000999999998</v>
      </c>
      <c r="J34" s="1">
        <f t="shared" si="1"/>
        <v>4737.7123384080005</v>
      </c>
    </row>
    <row r="35" spans="1:10" x14ac:dyDescent="0.25">
      <c r="A35" t="s">
        <v>8</v>
      </c>
      <c r="B35" t="s">
        <v>38</v>
      </c>
      <c r="C35" t="s">
        <v>9</v>
      </c>
      <c r="D35" s="1">
        <v>-229207.12</v>
      </c>
      <c r="E35" s="1">
        <v>-654877.53</v>
      </c>
      <c r="F35" s="1">
        <v>0</v>
      </c>
      <c r="G35" s="1">
        <v>17189.04</v>
      </c>
      <c r="H35" s="1">
        <v>0.34999997999999999</v>
      </c>
      <c r="I35" s="1">
        <f t="shared" si="0"/>
        <v>0.13999998</v>
      </c>
      <c r="J35" s="1">
        <f t="shared" si="1"/>
        <v>6875.6150177691434</v>
      </c>
    </row>
    <row r="36" spans="1:10" x14ac:dyDescent="0.25">
      <c r="A36" t="s">
        <v>8</v>
      </c>
      <c r="B36" t="s">
        <v>38</v>
      </c>
      <c r="C36" t="s">
        <v>125</v>
      </c>
      <c r="D36" s="1">
        <v>-30731.43</v>
      </c>
      <c r="E36" s="1">
        <v>-87804.11</v>
      </c>
      <c r="F36" s="1">
        <v>0</v>
      </c>
      <c r="G36" s="1">
        <v>3232.58</v>
      </c>
      <c r="H36" s="1">
        <v>0.34999989999999997</v>
      </c>
      <c r="I36" s="1">
        <f t="shared" si="0"/>
        <v>0.13999989999999998</v>
      </c>
      <c r="J36" s="1">
        <f t="shared" si="1"/>
        <v>1293.0310764057142</v>
      </c>
    </row>
    <row r="37" spans="1:10" x14ac:dyDescent="0.25">
      <c r="A37" t="s">
        <v>8</v>
      </c>
      <c r="B37" t="s">
        <v>110</v>
      </c>
      <c r="C37" t="s">
        <v>9</v>
      </c>
      <c r="D37" s="1">
        <v>-109452.03</v>
      </c>
      <c r="E37" s="1">
        <v>-312720.09999999998</v>
      </c>
      <c r="F37" s="1">
        <v>0</v>
      </c>
      <c r="G37" s="1">
        <v>8208.19</v>
      </c>
      <c r="H37" s="1">
        <v>0.34999997999999999</v>
      </c>
      <c r="I37" s="1">
        <f t="shared" si="0"/>
        <v>0.13999998</v>
      </c>
      <c r="J37" s="1">
        <f t="shared" si="1"/>
        <v>3283.2755309605718</v>
      </c>
    </row>
    <row r="38" spans="1:10" x14ac:dyDescent="0.25">
      <c r="A38" t="s">
        <v>8</v>
      </c>
      <c r="B38" t="s">
        <v>110</v>
      </c>
      <c r="C38" t="s">
        <v>125</v>
      </c>
      <c r="D38" s="1">
        <v>-81846.2</v>
      </c>
      <c r="E38" s="1">
        <v>-233846.31</v>
      </c>
      <c r="F38" s="1">
        <v>0</v>
      </c>
      <c r="G38" s="1">
        <v>8618.4</v>
      </c>
      <c r="H38" s="1">
        <v>0.34999996</v>
      </c>
      <c r="I38" s="1">
        <f t="shared" si="0"/>
        <v>0.13999996000000001</v>
      </c>
      <c r="J38" s="1">
        <f t="shared" si="1"/>
        <v>3447.3590150400005</v>
      </c>
    </row>
    <row r="39" spans="1:10" x14ac:dyDescent="0.25">
      <c r="A39" t="s">
        <v>8</v>
      </c>
      <c r="B39" t="s">
        <v>41</v>
      </c>
      <c r="C39" t="s">
        <v>9</v>
      </c>
      <c r="D39" s="1">
        <v>-3039171</v>
      </c>
      <c r="E39" s="1">
        <v>-8683345.7200000007</v>
      </c>
      <c r="F39" s="1">
        <v>0</v>
      </c>
      <c r="G39" s="1">
        <v>227946.45</v>
      </c>
      <c r="H39" s="1">
        <v>0.35</v>
      </c>
      <c r="I39" s="1">
        <f t="shared" si="0"/>
        <v>0.13999999999999999</v>
      </c>
      <c r="J39" s="1">
        <f t="shared" si="1"/>
        <v>91178.58</v>
      </c>
    </row>
    <row r="40" spans="1:10" x14ac:dyDescent="0.25">
      <c r="A40" t="s">
        <v>8</v>
      </c>
      <c r="B40" t="s">
        <v>41</v>
      </c>
      <c r="C40" t="s">
        <v>125</v>
      </c>
      <c r="D40" s="1">
        <v>-133985.06</v>
      </c>
      <c r="E40" s="1">
        <v>-382814.44</v>
      </c>
      <c r="F40" s="1">
        <v>0</v>
      </c>
      <c r="G40" s="1">
        <v>13398.51</v>
      </c>
      <c r="H40" s="1">
        <v>0.35000002000000002</v>
      </c>
      <c r="I40" s="1">
        <f t="shared" si="0"/>
        <v>0.14000002000000003</v>
      </c>
      <c r="J40" s="1">
        <f t="shared" si="1"/>
        <v>5359.404765629145</v>
      </c>
    </row>
    <row r="41" spans="1:10" x14ac:dyDescent="0.25">
      <c r="A41" t="s">
        <v>8</v>
      </c>
      <c r="B41" t="s">
        <v>43</v>
      </c>
      <c r="C41" t="s">
        <v>9</v>
      </c>
      <c r="D41" s="1">
        <v>-2665777.8199999998</v>
      </c>
      <c r="E41" s="1">
        <v>-7616508.0499999998</v>
      </c>
      <c r="F41" s="1">
        <v>0</v>
      </c>
      <c r="G41" s="1">
        <v>199923.71</v>
      </c>
      <c r="H41" s="1">
        <v>0.35</v>
      </c>
      <c r="I41" s="1">
        <f t="shared" si="0"/>
        <v>0.13999999999999999</v>
      </c>
      <c r="J41" s="1">
        <f t="shared" si="1"/>
        <v>79969.483999999997</v>
      </c>
    </row>
    <row r="42" spans="1:10" x14ac:dyDescent="0.25">
      <c r="A42" t="s">
        <v>8</v>
      </c>
      <c r="B42" t="s">
        <v>43</v>
      </c>
      <c r="C42" t="s">
        <v>125</v>
      </c>
      <c r="D42" s="1">
        <v>-175228.52</v>
      </c>
      <c r="E42" s="1">
        <v>-500652.92</v>
      </c>
      <c r="F42" s="1">
        <v>0</v>
      </c>
      <c r="G42" s="1">
        <v>17535.5</v>
      </c>
      <c r="H42" s="1">
        <v>0.35</v>
      </c>
      <c r="I42" s="1">
        <f t="shared" si="0"/>
        <v>0.13999999999999999</v>
      </c>
      <c r="J42" s="1">
        <f t="shared" si="1"/>
        <v>7014.2</v>
      </c>
    </row>
    <row r="43" spans="1:10" x14ac:dyDescent="0.25">
      <c r="A43" t="s">
        <v>8</v>
      </c>
      <c r="B43" t="s">
        <v>45</v>
      </c>
      <c r="C43" t="s">
        <v>9</v>
      </c>
      <c r="D43" s="1">
        <v>-2326903.65</v>
      </c>
      <c r="E43" s="1">
        <v>-6648296.1399999997</v>
      </c>
      <c r="F43" s="1">
        <v>0</v>
      </c>
      <c r="G43" s="1">
        <v>174530.49</v>
      </c>
      <c r="H43" s="1">
        <v>0.35</v>
      </c>
      <c r="I43" s="1">
        <f t="shared" si="0"/>
        <v>0.13999999999999999</v>
      </c>
      <c r="J43" s="1">
        <f t="shared" si="1"/>
        <v>69812.195999999996</v>
      </c>
    </row>
    <row r="44" spans="1:10" x14ac:dyDescent="0.25">
      <c r="A44" t="s">
        <v>8</v>
      </c>
      <c r="B44" t="s">
        <v>45</v>
      </c>
      <c r="C44" t="s">
        <v>125</v>
      </c>
      <c r="D44" s="1">
        <v>-882527.92</v>
      </c>
      <c r="E44" s="1">
        <v>-2521508.33</v>
      </c>
      <c r="F44" s="1">
        <v>0</v>
      </c>
      <c r="G44" s="1">
        <v>88310.14</v>
      </c>
      <c r="H44" s="1">
        <v>0.35</v>
      </c>
      <c r="I44" s="1">
        <f t="shared" si="0"/>
        <v>0.13999999999999999</v>
      </c>
      <c r="J44" s="1">
        <f t="shared" si="1"/>
        <v>35324.055999999997</v>
      </c>
    </row>
    <row r="45" spans="1:10" x14ac:dyDescent="0.25">
      <c r="A45" t="s">
        <v>8</v>
      </c>
      <c r="B45" t="s">
        <v>46</v>
      </c>
      <c r="C45" t="s">
        <v>9</v>
      </c>
      <c r="D45" s="1">
        <v>-1145878.51</v>
      </c>
      <c r="E45" s="1">
        <v>-3273938.6</v>
      </c>
      <c r="F45" s="1">
        <v>0</v>
      </c>
      <c r="G45" s="1">
        <v>85946.880000000005</v>
      </c>
      <c r="H45" s="1">
        <v>0.35</v>
      </c>
      <c r="I45" s="1">
        <f t="shared" si="0"/>
        <v>0.13999999999999999</v>
      </c>
      <c r="J45" s="1">
        <f t="shared" si="1"/>
        <v>34378.752</v>
      </c>
    </row>
    <row r="46" spans="1:10" x14ac:dyDescent="0.25">
      <c r="A46" t="s">
        <v>8</v>
      </c>
      <c r="B46" t="s">
        <v>46</v>
      </c>
      <c r="C46" t="s">
        <v>125</v>
      </c>
      <c r="D46" s="1">
        <v>-1673089.32</v>
      </c>
      <c r="E46" s="1">
        <v>-4780255.1900000004</v>
      </c>
      <c r="F46" s="1">
        <v>0</v>
      </c>
      <c r="G46" s="1">
        <v>167308.93</v>
      </c>
      <c r="H46" s="1">
        <v>0.35</v>
      </c>
      <c r="I46" s="1">
        <f t="shared" si="0"/>
        <v>0.13999999999999999</v>
      </c>
      <c r="J46" s="1">
        <f t="shared" si="1"/>
        <v>66923.571999999986</v>
      </c>
    </row>
    <row r="47" spans="1:10" x14ac:dyDescent="0.25">
      <c r="A47" t="s">
        <v>8</v>
      </c>
      <c r="B47" t="s">
        <v>47</v>
      </c>
      <c r="C47" t="s">
        <v>9</v>
      </c>
      <c r="D47" s="1">
        <v>-299779.83</v>
      </c>
      <c r="E47" s="1">
        <v>-856513.8</v>
      </c>
      <c r="F47" s="1">
        <v>0</v>
      </c>
      <c r="G47" s="1">
        <v>22482.32</v>
      </c>
      <c r="H47" s="1">
        <v>0.35</v>
      </c>
      <c r="I47" s="1">
        <f t="shared" si="0"/>
        <v>0.13999999999999999</v>
      </c>
      <c r="J47" s="1">
        <f t="shared" si="1"/>
        <v>8992.9279999999999</v>
      </c>
    </row>
    <row r="48" spans="1:10" x14ac:dyDescent="0.25">
      <c r="A48" t="s">
        <v>8</v>
      </c>
      <c r="B48" t="s">
        <v>47</v>
      </c>
      <c r="C48" t="s">
        <v>125</v>
      </c>
      <c r="D48" s="1">
        <v>-198144.63</v>
      </c>
      <c r="E48" s="1">
        <v>-566127.52</v>
      </c>
      <c r="F48" s="1">
        <v>0</v>
      </c>
      <c r="G48" s="1">
        <v>19809.89</v>
      </c>
      <c r="H48" s="1">
        <v>0.35</v>
      </c>
      <c r="I48" s="1">
        <f t="shared" si="0"/>
        <v>0.13999999999999999</v>
      </c>
      <c r="J48" s="1">
        <f t="shared" si="1"/>
        <v>7923.9559999999992</v>
      </c>
    </row>
    <row r="49" spans="1:10" x14ac:dyDescent="0.25">
      <c r="A49" t="s">
        <v>8</v>
      </c>
      <c r="B49" t="s">
        <v>48</v>
      </c>
      <c r="C49" t="s">
        <v>9</v>
      </c>
      <c r="D49" s="1">
        <v>-257149.18</v>
      </c>
      <c r="E49" s="1">
        <v>-734711.94</v>
      </c>
      <c r="F49" s="1">
        <v>0</v>
      </c>
      <c r="G49" s="1">
        <v>19285.07</v>
      </c>
      <c r="H49" s="1">
        <v>0.35</v>
      </c>
      <c r="I49" s="1">
        <f t="shared" si="0"/>
        <v>0.13999999999999999</v>
      </c>
      <c r="J49" s="1">
        <f t="shared" si="1"/>
        <v>7714.0280000000002</v>
      </c>
    </row>
    <row r="50" spans="1:10" x14ac:dyDescent="0.25">
      <c r="A50" t="s">
        <v>8</v>
      </c>
      <c r="B50" t="s">
        <v>48</v>
      </c>
      <c r="C50" t="s">
        <v>125</v>
      </c>
      <c r="D50" s="1">
        <v>-409515.69</v>
      </c>
      <c r="E50" s="1">
        <v>-1170044.82</v>
      </c>
      <c r="F50" s="1">
        <v>0</v>
      </c>
      <c r="G50" s="1">
        <v>40965.39</v>
      </c>
      <c r="H50" s="1">
        <v>0.35</v>
      </c>
      <c r="I50" s="1">
        <f t="shared" si="0"/>
        <v>0.13999999999999999</v>
      </c>
      <c r="J50" s="1">
        <f t="shared" si="1"/>
        <v>16386.155999999999</v>
      </c>
    </row>
    <row r="51" spans="1:10" x14ac:dyDescent="0.25">
      <c r="A51" t="s">
        <v>8</v>
      </c>
      <c r="B51" t="s">
        <v>49</v>
      </c>
      <c r="C51" t="s">
        <v>9</v>
      </c>
      <c r="D51" s="1">
        <v>-2038596.04</v>
      </c>
      <c r="E51" s="1">
        <v>-5824560.1100000003</v>
      </c>
      <c r="F51" s="1">
        <v>0</v>
      </c>
      <c r="G51" s="1">
        <v>152900</v>
      </c>
      <c r="H51" s="1">
        <v>0.35</v>
      </c>
      <c r="I51" s="1">
        <f t="shared" si="0"/>
        <v>0.13999999999999999</v>
      </c>
      <c r="J51" s="1">
        <f t="shared" si="1"/>
        <v>61159.999999999993</v>
      </c>
    </row>
    <row r="52" spans="1:10" x14ac:dyDescent="0.25">
      <c r="A52" t="s">
        <v>8</v>
      </c>
      <c r="B52" t="s">
        <v>49</v>
      </c>
      <c r="C52" t="s">
        <v>125</v>
      </c>
      <c r="D52" s="1">
        <v>-964817.77</v>
      </c>
      <c r="E52" s="1">
        <v>-2756622.2</v>
      </c>
      <c r="F52" s="1">
        <v>0</v>
      </c>
      <c r="G52" s="1">
        <v>96481.78</v>
      </c>
      <c r="H52" s="1">
        <v>0.35</v>
      </c>
      <c r="I52" s="1">
        <f t="shared" si="0"/>
        <v>0.13999999999999999</v>
      </c>
      <c r="J52" s="1">
        <f t="shared" si="1"/>
        <v>38592.712</v>
      </c>
    </row>
    <row r="53" spans="1:10" x14ac:dyDescent="0.25">
      <c r="A53" t="s">
        <v>8</v>
      </c>
      <c r="B53" t="s">
        <v>50</v>
      </c>
      <c r="C53" t="s">
        <v>9</v>
      </c>
      <c r="D53" s="1">
        <v>-939729.81</v>
      </c>
      <c r="E53" s="1">
        <v>-2684942.31</v>
      </c>
      <c r="F53" s="1">
        <v>0</v>
      </c>
      <c r="G53" s="1">
        <v>70482.179999999993</v>
      </c>
      <c r="H53" s="1">
        <v>0.35</v>
      </c>
      <c r="I53" s="1">
        <f t="shared" si="0"/>
        <v>0.13999999999999999</v>
      </c>
      <c r="J53" s="1">
        <f t="shared" si="1"/>
        <v>28192.871999999996</v>
      </c>
    </row>
    <row r="54" spans="1:10" x14ac:dyDescent="0.25">
      <c r="A54" t="s">
        <v>8</v>
      </c>
      <c r="B54" t="s">
        <v>50</v>
      </c>
      <c r="C54" t="s">
        <v>125</v>
      </c>
      <c r="D54" s="1">
        <v>-238861.85</v>
      </c>
      <c r="E54" s="1">
        <v>-682462.43</v>
      </c>
      <c r="F54" s="1">
        <v>0</v>
      </c>
      <c r="G54" s="1">
        <v>23886.18</v>
      </c>
      <c r="H54" s="1">
        <v>0.35</v>
      </c>
      <c r="I54" s="1">
        <f t="shared" si="0"/>
        <v>0.13999999999999999</v>
      </c>
      <c r="J54" s="1">
        <f t="shared" si="1"/>
        <v>9554.4719999999998</v>
      </c>
    </row>
    <row r="55" spans="1:10" x14ac:dyDescent="0.25">
      <c r="A55" t="s">
        <v>8</v>
      </c>
      <c r="B55" t="s">
        <v>51</v>
      </c>
      <c r="C55" t="s">
        <v>9</v>
      </c>
      <c r="D55" s="1">
        <v>0</v>
      </c>
      <c r="E55" s="1">
        <v>0</v>
      </c>
      <c r="F55" s="1">
        <v>-1580419.14</v>
      </c>
      <c r="G55" s="1">
        <v>59265.72</v>
      </c>
      <c r="H55" s="1">
        <v>0.21</v>
      </c>
      <c r="I55" s="1">
        <f t="shared" si="0"/>
        <v>0</v>
      </c>
      <c r="J55" s="1">
        <f t="shared" si="1"/>
        <v>0</v>
      </c>
    </row>
    <row r="56" spans="1:10" x14ac:dyDescent="0.25">
      <c r="A56" t="s">
        <v>8</v>
      </c>
      <c r="B56" t="s">
        <v>51</v>
      </c>
      <c r="C56" t="s">
        <v>125</v>
      </c>
      <c r="D56" s="1">
        <v>0</v>
      </c>
      <c r="E56" s="1">
        <v>0</v>
      </c>
      <c r="F56" s="1">
        <v>-412967.41</v>
      </c>
      <c r="G56" s="1">
        <v>20648.37</v>
      </c>
      <c r="H56" s="1">
        <v>0.21</v>
      </c>
      <c r="I56" s="1">
        <f t="shared" si="0"/>
        <v>0</v>
      </c>
      <c r="J56" s="1">
        <f t="shared" si="1"/>
        <v>0</v>
      </c>
    </row>
    <row r="57" spans="1:10" x14ac:dyDescent="0.25">
      <c r="A57" t="s">
        <v>8</v>
      </c>
      <c r="B57" t="s">
        <v>52</v>
      </c>
      <c r="C57" t="s">
        <v>9</v>
      </c>
      <c r="D57" s="1">
        <v>0</v>
      </c>
      <c r="E57" s="1">
        <v>0</v>
      </c>
      <c r="F57" s="1">
        <v>-159521.34</v>
      </c>
      <c r="G57" s="1">
        <v>5982.05</v>
      </c>
      <c r="H57" s="1">
        <v>0.21</v>
      </c>
      <c r="I57" s="1">
        <f t="shared" si="0"/>
        <v>0</v>
      </c>
      <c r="J57" s="1">
        <f t="shared" si="1"/>
        <v>0</v>
      </c>
    </row>
    <row r="58" spans="1:10" x14ac:dyDescent="0.25">
      <c r="A58" t="s">
        <v>8</v>
      </c>
      <c r="B58" t="s">
        <v>52</v>
      </c>
      <c r="C58" t="s">
        <v>125</v>
      </c>
      <c r="D58" s="1">
        <v>0</v>
      </c>
      <c r="E58" s="1">
        <v>0</v>
      </c>
      <c r="F58" s="1">
        <v>-252810.05</v>
      </c>
      <c r="G58" s="1">
        <v>12640.5</v>
      </c>
      <c r="H58" s="1">
        <v>0.21</v>
      </c>
      <c r="I58" s="1">
        <f t="shared" si="0"/>
        <v>0</v>
      </c>
      <c r="J58" s="1">
        <f t="shared" si="1"/>
        <v>0</v>
      </c>
    </row>
    <row r="59" spans="1:10" x14ac:dyDescent="0.25">
      <c r="A59" t="s">
        <v>8</v>
      </c>
      <c r="B59" t="s">
        <v>53</v>
      </c>
      <c r="C59" t="s">
        <v>9</v>
      </c>
      <c r="D59" s="1">
        <v>0</v>
      </c>
      <c r="E59" s="1">
        <v>0</v>
      </c>
      <c r="F59" s="1">
        <v>-47935.07</v>
      </c>
      <c r="G59" s="1">
        <v>1797.57</v>
      </c>
      <c r="H59" s="1">
        <v>0.21</v>
      </c>
      <c r="I59" s="1">
        <f t="shared" si="0"/>
        <v>0</v>
      </c>
      <c r="J59" s="1">
        <f t="shared" si="1"/>
        <v>0</v>
      </c>
    </row>
    <row r="60" spans="1:10" x14ac:dyDescent="0.25">
      <c r="A60" t="s">
        <v>8</v>
      </c>
      <c r="B60" t="s">
        <v>53</v>
      </c>
      <c r="C60" t="s">
        <v>125</v>
      </c>
      <c r="D60" s="1">
        <v>0</v>
      </c>
      <c r="E60" s="1">
        <v>0</v>
      </c>
      <c r="F60" s="1">
        <v>-66346.990000000005</v>
      </c>
      <c r="G60" s="1">
        <v>3317.35</v>
      </c>
      <c r="H60" s="1">
        <v>0.21</v>
      </c>
      <c r="I60" s="1">
        <f t="shared" si="0"/>
        <v>0</v>
      </c>
      <c r="J60" s="1">
        <f t="shared" si="1"/>
        <v>0</v>
      </c>
    </row>
    <row r="61" spans="1:10" x14ac:dyDescent="0.25">
      <c r="A61" t="s">
        <v>54</v>
      </c>
      <c r="B61" t="s">
        <v>131</v>
      </c>
      <c r="C61" t="s">
        <v>132</v>
      </c>
      <c r="D61" s="1">
        <v>2952.75</v>
      </c>
      <c r="E61" s="1">
        <v>8436.44</v>
      </c>
      <c r="F61" s="1">
        <v>0</v>
      </c>
      <c r="G61" s="1">
        <v>0</v>
      </c>
      <c r="H61" s="1">
        <v>0.34999953</v>
      </c>
      <c r="I61" s="1">
        <f t="shared" si="0"/>
        <v>0.13999953000000001</v>
      </c>
      <c r="J61" s="1">
        <f t="shared" si="1"/>
        <v>0</v>
      </c>
    </row>
    <row r="62" spans="1:10" x14ac:dyDescent="0.25">
      <c r="A62" t="s">
        <v>54</v>
      </c>
      <c r="B62" t="s">
        <v>131</v>
      </c>
      <c r="C62" t="s">
        <v>133</v>
      </c>
      <c r="D62" s="1">
        <v>38.340000000000003</v>
      </c>
      <c r="E62" s="1">
        <v>109.52</v>
      </c>
      <c r="F62" s="1">
        <v>0</v>
      </c>
      <c r="G62" s="1">
        <v>0</v>
      </c>
      <c r="H62" s="1">
        <v>0.35007305</v>
      </c>
      <c r="I62" s="1">
        <f t="shared" si="0"/>
        <v>0.14007305</v>
      </c>
      <c r="J62" s="1">
        <f t="shared" si="1"/>
        <v>0</v>
      </c>
    </row>
    <row r="63" spans="1:10" x14ac:dyDescent="0.25">
      <c r="A63" t="s">
        <v>54</v>
      </c>
      <c r="B63" t="s">
        <v>131</v>
      </c>
      <c r="C63" t="s">
        <v>133</v>
      </c>
      <c r="D63" s="1">
        <v>9.3699999999999992</v>
      </c>
      <c r="E63" s="1">
        <v>26.77</v>
      </c>
      <c r="F63" s="1">
        <v>0</v>
      </c>
      <c r="G63" s="1">
        <v>0</v>
      </c>
      <c r="H63" s="1">
        <v>0.35001868000000003</v>
      </c>
      <c r="I63" s="1">
        <f t="shared" si="0"/>
        <v>0.14001868000000003</v>
      </c>
      <c r="J63" s="1">
        <f t="shared" si="1"/>
        <v>0</v>
      </c>
    </row>
    <row r="64" spans="1:10" x14ac:dyDescent="0.25">
      <c r="A64" t="s">
        <v>54</v>
      </c>
      <c r="B64" t="s">
        <v>131</v>
      </c>
      <c r="C64" t="s">
        <v>133</v>
      </c>
      <c r="D64" s="1">
        <v>1.6</v>
      </c>
      <c r="E64" s="1">
        <v>4.57</v>
      </c>
      <c r="F64" s="1">
        <v>0</v>
      </c>
      <c r="G64" s="1">
        <v>0</v>
      </c>
      <c r="H64" s="1">
        <v>0.35010941000000001</v>
      </c>
      <c r="I64" s="1">
        <f t="shared" si="0"/>
        <v>0.14010941000000002</v>
      </c>
      <c r="J64" s="1">
        <f t="shared" si="1"/>
        <v>0</v>
      </c>
    </row>
    <row r="65" spans="1:10" x14ac:dyDescent="0.25">
      <c r="A65" t="s">
        <v>54</v>
      </c>
      <c r="B65" t="s">
        <v>131</v>
      </c>
      <c r="C65" t="s">
        <v>133</v>
      </c>
      <c r="D65" s="1">
        <v>3.99</v>
      </c>
      <c r="E65" s="1">
        <v>11.38</v>
      </c>
      <c r="F65" s="1">
        <v>0</v>
      </c>
      <c r="G65" s="1">
        <v>0</v>
      </c>
      <c r="H65" s="1">
        <v>0.35061511000000001</v>
      </c>
      <c r="I65" s="1">
        <f t="shared" si="0"/>
        <v>0.14061511000000002</v>
      </c>
      <c r="J65" s="1">
        <f t="shared" si="1"/>
        <v>0</v>
      </c>
    </row>
    <row r="66" spans="1:10" x14ac:dyDescent="0.25">
      <c r="A66" t="s">
        <v>54</v>
      </c>
      <c r="B66" t="s">
        <v>131</v>
      </c>
      <c r="C66" t="s">
        <v>133</v>
      </c>
      <c r="D66" s="1">
        <v>5.22</v>
      </c>
      <c r="E66" s="1">
        <v>14.9</v>
      </c>
      <c r="F66" s="1">
        <v>0</v>
      </c>
      <c r="G66" s="1">
        <v>0</v>
      </c>
      <c r="H66" s="1">
        <v>0.35033556999999999</v>
      </c>
      <c r="I66" s="1">
        <f t="shared" si="0"/>
        <v>0.14033556999999999</v>
      </c>
      <c r="J66" s="1">
        <f t="shared" si="1"/>
        <v>0</v>
      </c>
    </row>
    <row r="67" spans="1:10" x14ac:dyDescent="0.25">
      <c r="A67" t="s">
        <v>54</v>
      </c>
      <c r="B67" t="s">
        <v>131</v>
      </c>
      <c r="C67" t="s">
        <v>133</v>
      </c>
      <c r="D67" s="1">
        <v>5.6</v>
      </c>
      <c r="E67" s="1">
        <v>15.98</v>
      </c>
      <c r="F67" s="1">
        <v>0</v>
      </c>
      <c r="G67" s="1">
        <v>0</v>
      </c>
      <c r="H67" s="1">
        <v>0.35043805</v>
      </c>
      <c r="I67" s="1">
        <f t="shared" si="0"/>
        <v>0.14043805000000001</v>
      </c>
      <c r="J67" s="1">
        <f t="shared" si="1"/>
        <v>0</v>
      </c>
    </row>
    <row r="68" spans="1:10" x14ac:dyDescent="0.25">
      <c r="A68" t="s">
        <v>54</v>
      </c>
      <c r="B68" t="s">
        <v>131</v>
      </c>
      <c r="C68" t="s">
        <v>133</v>
      </c>
      <c r="D68" s="1">
        <v>3.24</v>
      </c>
      <c r="E68" s="1">
        <v>9.25</v>
      </c>
      <c r="F68" s="1">
        <v>0</v>
      </c>
      <c r="G68" s="1">
        <v>0</v>
      </c>
      <c r="H68" s="1">
        <v>0.35027026999999999</v>
      </c>
      <c r="I68" s="1">
        <f t="shared" si="0"/>
        <v>0.14027027</v>
      </c>
      <c r="J68" s="1">
        <f t="shared" si="1"/>
        <v>0</v>
      </c>
    </row>
    <row r="69" spans="1:10" x14ac:dyDescent="0.25">
      <c r="A69" t="s">
        <v>54</v>
      </c>
      <c r="B69" t="s">
        <v>131</v>
      </c>
      <c r="C69" t="s">
        <v>134</v>
      </c>
      <c r="D69" s="1">
        <v>-10.210000000000001</v>
      </c>
      <c r="E69" s="1">
        <v>-29.19</v>
      </c>
      <c r="F69" s="1">
        <v>0</v>
      </c>
      <c r="G69" s="1">
        <v>0</v>
      </c>
      <c r="H69" s="1">
        <v>0.34977732</v>
      </c>
      <c r="I69" s="1">
        <f t="shared" ref="I69:I132" si="2">+H69-0.21</f>
        <v>0.13977732000000001</v>
      </c>
      <c r="J69" s="1">
        <f t="shared" ref="J69:J132" si="3">+G69*I69/35%</f>
        <v>0</v>
      </c>
    </row>
    <row r="70" spans="1:10" x14ac:dyDescent="0.25">
      <c r="A70" t="s">
        <v>54</v>
      </c>
      <c r="B70" t="s">
        <v>131</v>
      </c>
      <c r="C70" t="s">
        <v>134</v>
      </c>
      <c r="D70" s="1">
        <v>-3.23</v>
      </c>
      <c r="E70" s="1">
        <v>-9.16</v>
      </c>
      <c r="F70" s="1">
        <v>0</v>
      </c>
      <c r="G70" s="1">
        <v>0</v>
      </c>
      <c r="H70" s="1">
        <v>0.35262009</v>
      </c>
      <c r="I70" s="1">
        <f t="shared" si="2"/>
        <v>0.14262009</v>
      </c>
      <c r="J70" s="1">
        <f t="shared" si="3"/>
        <v>0</v>
      </c>
    </row>
    <row r="71" spans="1:10" x14ac:dyDescent="0.25">
      <c r="A71" t="s">
        <v>54</v>
      </c>
      <c r="B71" t="s">
        <v>131</v>
      </c>
      <c r="C71" t="s">
        <v>134</v>
      </c>
      <c r="D71" s="1">
        <v>-0.15</v>
      </c>
      <c r="E71" s="1">
        <v>-0.46</v>
      </c>
      <c r="F71" s="1">
        <v>0</v>
      </c>
      <c r="G71" s="1">
        <v>0</v>
      </c>
      <c r="H71" s="1">
        <v>0.32608695999999998</v>
      </c>
      <c r="I71" s="1">
        <f t="shared" si="2"/>
        <v>0.11608695999999999</v>
      </c>
      <c r="J71" s="1">
        <f t="shared" si="3"/>
        <v>0</v>
      </c>
    </row>
    <row r="72" spans="1:10" x14ac:dyDescent="0.25">
      <c r="A72" t="s">
        <v>54</v>
      </c>
      <c r="B72" t="s">
        <v>131</v>
      </c>
      <c r="C72" t="s">
        <v>134</v>
      </c>
      <c r="D72" s="1">
        <v>-2.1800000000000002</v>
      </c>
      <c r="E72" s="1">
        <v>-6.34</v>
      </c>
      <c r="F72" s="1">
        <v>0</v>
      </c>
      <c r="G72" s="1">
        <v>0</v>
      </c>
      <c r="H72" s="1">
        <v>0.34384858000000001</v>
      </c>
      <c r="I72" s="1">
        <f t="shared" si="2"/>
        <v>0.13384858000000002</v>
      </c>
      <c r="J72" s="1">
        <f t="shared" si="3"/>
        <v>0</v>
      </c>
    </row>
    <row r="73" spans="1:10" x14ac:dyDescent="0.25">
      <c r="A73" t="s">
        <v>54</v>
      </c>
      <c r="B73" t="s">
        <v>131</v>
      </c>
      <c r="C73" t="s">
        <v>134</v>
      </c>
      <c r="D73" s="1">
        <v>-8.66</v>
      </c>
      <c r="E73" s="1">
        <v>-24.6</v>
      </c>
      <c r="F73" s="1">
        <v>0</v>
      </c>
      <c r="G73" s="1">
        <v>0</v>
      </c>
      <c r="H73" s="1">
        <v>0.35203252000000002</v>
      </c>
      <c r="I73" s="1">
        <f t="shared" si="2"/>
        <v>0.14203252000000002</v>
      </c>
      <c r="J73" s="1">
        <f t="shared" si="3"/>
        <v>0</v>
      </c>
    </row>
    <row r="74" spans="1:10" x14ac:dyDescent="0.25">
      <c r="A74" t="s">
        <v>54</v>
      </c>
      <c r="B74" t="s">
        <v>131</v>
      </c>
      <c r="C74" t="s">
        <v>134</v>
      </c>
      <c r="D74" s="1">
        <v>-1.39</v>
      </c>
      <c r="E74" s="1">
        <v>-3.9</v>
      </c>
      <c r="F74" s="1">
        <v>0</v>
      </c>
      <c r="G74" s="1">
        <v>0</v>
      </c>
      <c r="H74" s="1">
        <v>0.35641025999999998</v>
      </c>
      <c r="I74" s="1">
        <f t="shared" si="2"/>
        <v>0.14641025999999999</v>
      </c>
      <c r="J74" s="1">
        <f t="shared" si="3"/>
        <v>0</v>
      </c>
    </row>
    <row r="75" spans="1:10" x14ac:dyDescent="0.25">
      <c r="A75" t="s">
        <v>54</v>
      </c>
      <c r="B75" t="s">
        <v>131</v>
      </c>
      <c r="C75" t="s">
        <v>134</v>
      </c>
      <c r="D75" s="1">
        <v>-0.27</v>
      </c>
      <c r="E75" s="1">
        <v>-0.75</v>
      </c>
      <c r="F75" s="1">
        <v>0</v>
      </c>
      <c r="G75" s="1">
        <v>0</v>
      </c>
      <c r="H75" s="1">
        <v>0.36</v>
      </c>
      <c r="I75" s="1">
        <f t="shared" si="2"/>
        <v>0.15</v>
      </c>
      <c r="J75" s="1">
        <f t="shared" si="3"/>
        <v>0</v>
      </c>
    </row>
    <row r="76" spans="1:10" x14ac:dyDescent="0.25">
      <c r="A76" t="s">
        <v>54</v>
      </c>
      <c r="B76" t="s">
        <v>131</v>
      </c>
      <c r="C76" t="s">
        <v>134</v>
      </c>
      <c r="D76" s="1">
        <v>-10.53</v>
      </c>
      <c r="E76" s="1">
        <v>-30.1</v>
      </c>
      <c r="F76" s="1">
        <v>0</v>
      </c>
      <c r="G76" s="1">
        <v>0</v>
      </c>
      <c r="H76" s="1">
        <v>0.34983388999999998</v>
      </c>
      <c r="I76" s="1">
        <f t="shared" si="2"/>
        <v>0.13983388999999999</v>
      </c>
      <c r="J76" s="1">
        <f t="shared" si="3"/>
        <v>0</v>
      </c>
    </row>
    <row r="77" spans="1:10" x14ac:dyDescent="0.25">
      <c r="A77" t="s">
        <v>54</v>
      </c>
      <c r="B77" t="s">
        <v>131</v>
      </c>
      <c r="C77" t="s">
        <v>134</v>
      </c>
      <c r="D77" s="1">
        <v>-3.57</v>
      </c>
      <c r="E77" s="1">
        <v>-10.119999999999999</v>
      </c>
      <c r="F77" s="1">
        <v>0</v>
      </c>
      <c r="G77" s="1">
        <v>0</v>
      </c>
      <c r="H77" s="1">
        <v>0.35276679999999999</v>
      </c>
      <c r="I77" s="1">
        <f t="shared" si="2"/>
        <v>0.1427668</v>
      </c>
      <c r="J77" s="1">
        <f t="shared" si="3"/>
        <v>0</v>
      </c>
    </row>
    <row r="78" spans="1:10" x14ac:dyDescent="0.25">
      <c r="A78" t="s">
        <v>54</v>
      </c>
      <c r="B78" t="s">
        <v>131</v>
      </c>
      <c r="C78" t="s">
        <v>134</v>
      </c>
      <c r="D78" s="1">
        <v>-1.54</v>
      </c>
      <c r="E78" s="1">
        <v>-4.29</v>
      </c>
      <c r="F78" s="1">
        <v>0</v>
      </c>
      <c r="G78" s="1">
        <v>0</v>
      </c>
      <c r="H78" s="1">
        <v>0.35897435999999999</v>
      </c>
      <c r="I78" s="1">
        <f t="shared" si="2"/>
        <v>0.14897436</v>
      </c>
      <c r="J78" s="1">
        <f t="shared" si="3"/>
        <v>0</v>
      </c>
    </row>
    <row r="79" spans="1:10" x14ac:dyDescent="0.25">
      <c r="A79" t="s">
        <v>54</v>
      </c>
      <c r="B79" t="s">
        <v>131</v>
      </c>
      <c r="C79" t="s">
        <v>134</v>
      </c>
      <c r="D79" s="1">
        <v>-5.85</v>
      </c>
      <c r="E79" s="1">
        <v>-16.86</v>
      </c>
      <c r="F79" s="1">
        <v>0</v>
      </c>
      <c r="G79" s="1">
        <v>0</v>
      </c>
      <c r="H79" s="1">
        <v>0.34697508999999999</v>
      </c>
      <c r="I79" s="1">
        <f t="shared" si="2"/>
        <v>0.13697508999999999</v>
      </c>
      <c r="J79" s="1">
        <f t="shared" si="3"/>
        <v>0</v>
      </c>
    </row>
    <row r="80" spans="1:10" x14ac:dyDescent="0.25">
      <c r="A80" t="s">
        <v>54</v>
      </c>
      <c r="B80" t="s">
        <v>131</v>
      </c>
      <c r="C80" t="s">
        <v>134</v>
      </c>
      <c r="D80" s="1">
        <v>-13.16</v>
      </c>
      <c r="E80" s="1">
        <v>-37.47</v>
      </c>
      <c r="F80" s="1">
        <v>0</v>
      </c>
      <c r="G80" s="1">
        <v>0</v>
      </c>
      <c r="H80" s="1">
        <v>0.35121429999999998</v>
      </c>
      <c r="I80" s="1">
        <f t="shared" si="2"/>
        <v>0.14121429999999999</v>
      </c>
      <c r="J80" s="1">
        <f t="shared" si="3"/>
        <v>0</v>
      </c>
    </row>
    <row r="81" spans="1:10" x14ac:dyDescent="0.25">
      <c r="A81" t="s">
        <v>54</v>
      </c>
      <c r="B81" t="s">
        <v>131</v>
      </c>
      <c r="C81" t="s">
        <v>134</v>
      </c>
      <c r="D81" s="1">
        <v>-0.12</v>
      </c>
      <c r="E81" s="1">
        <v>-0.36</v>
      </c>
      <c r="F81" s="1">
        <v>0</v>
      </c>
      <c r="G81" s="1">
        <v>0</v>
      </c>
      <c r="H81" s="1">
        <v>0.33333332999999998</v>
      </c>
      <c r="I81" s="1">
        <f t="shared" si="2"/>
        <v>0.12333332999999999</v>
      </c>
      <c r="J81" s="1">
        <f t="shared" si="3"/>
        <v>0</v>
      </c>
    </row>
    <row r="82" spans="1:10" x14ac:dyDescent="0.25">
      <c r="A82" t="s">
        <v>54</v>
      </c>
      <c r="B82" t="s">
        <v>131</v>
      </c>
      <c r="C82" t="s">
        <v>134</v>
      </c>
      <c r="D82" s="1">
        <v>-6.31</v>
      </c>
      <c r="E82" s="1">
        <v>-18.07</v>
      </c>
      <c r="F82" s="1">
        <v>0</v>
      </c>
      <c r="G82" s="1">
        <v>0</v>
      </c>
      <c r="H82" s="1">
        <v>0.34919757000000001</v>
      </c>
      <c r="I82" s="1">
        <f t="shared" si="2"/>
        <v>0.13919757000000002</v>
      </c>
      <c r="J82" s="1">
        <f t="shared" si="3"/>
        <v>0</v>
      </c>
    </row>
    <row r="83" spans="1:10" x14ac:dyDescent="0.25">
      <c r="A83" t="s">
        <v>54</v>
      </c>
      <c r="B83" t="s">
        <v>131</v>
      </c>
      <c r="C83" t="s">
        <v>134</v>
      </c>
      <c r="D83" s="1">
        <v>-12.57</v>
      </c>
      <c r="E83" s="1">
        <v>-35.979999999999997</v>
      </c>
      <c r="F83" s="1">
        <v>0</v>
      </c>
      <c r="G83" s="1">
        <v>0</v>
      </c>
      <c r="H83" s="1">
        <v>0.34936075999999999</v>
      </c>
      <c r="I83" s="1">
        <f t="shared" si="2"/>
        <v>0.13936076</v>
      </c>
      <c r="J83" s="1">
        <f t="shared" si="3"/>
        <v>0</v>
      </c>
    </row>
    <row r="84" spans="1:10" x14ac:dyDescent="0.25">
      <c r="A84" t="s">
        <v>54</v>
      </c>
      <c r="B84" t="s">
        <v>131</v>
      </c>
      <c r="C84" t="s">
        <v>134</v>
      </c>
      <c r="D84" s="1">
        <v>-0.11</v>
      </c>
      <c r="E84" s="1">
        <v>-0.33</v>
      </c>
      <c r="F84" s="1">
        <v>0</v>
      </c>
      <c r="G84" s="1">
        <v>0</v>
      </c>
      <c r="H84" s="1">
        <v>0.33333332999999998</v>
      </c>
      <c r="I84" s="1">
        <f t="shared" si="2"/>
        <v>0.12333332999999999</v>
      </c>
      <c r="J84" s="1">
        <f t="shared" si="3"/>
        <v>0</v>
      </c>
    </row>
    <row r="85" spans="1:10" x14ac:dyDescent="0.25">
      <c r="A85" t="s">
        <v>54</v>
      </c>
      <c r="B85" t="s">
        <v>135</v>
      </c>
      <c r="C85" t="s">
        <v>133</v>
      </c>
      <c r="D85" s="1">
        <v>1.59</v>
      </c>
      <c r="E85" s="1">
        <v>4.55</v>
      </c>
      <c r="F85" s="1">
        <v>0</v>
      </c>
      <c r="G85" s="1">
        <v>0</v>
      </c>
      <c r="H85" s="1">
        <v>0.34945055000000003</v>
      </c>
      <c r="I85" s="1">
        <f t="shared" si="2"/>
        <v>0.13945055000000003</v>
      </c>
      <c r="J85" s="1">
        <f t="shared" si="3"/>
        <v>0</v>
      </c>
    </row>
    <row r="86" spans="1:10" x14ac:dyDescent="0.25">
      <c r="A86" t="s">
        <v>54</v>
      </c>
      <c r="B86" t="s">
        <v>135</v>
      </c>
      <c r="C86" t="s">
        <v>134</v>
      </c>
      <c r="D86" s="1">
        <v>-5.8</v>
      </c>
      <c r="E86" s="1">
        <v>-16.66</v>
      </c>
      <c r="F86" s="1">
        <v>0</v>
      </c>
      <c r="G86" s="1">
        <v>0</v>
      </c>
      <c r="H86" s="1">
        <v>0.34813926000000001</v>
      </c>
      <c r="I86" s="1">
        <f t="shared" si="2"/>
        <v>0.13813926000000001</v>
      </c>
      <c r="J86" s="1">
        <f t="shared" si="3"/>
        <v>0</v>
      </c>
    </row>
    <row r="87" spans="1:10" x14ac:dyDescent="0.25">
      <c r="A87" t="s">
        <v>54</v>
      </c>
      <c r="B87" t="s">
        <v>136</v>
      </c>
      <c r="C87" t="s">
        <v>134</v>
      </c>
      <c r="D87" s="1">
        <v>-1.65</v>
      </c>
      <c r="E87" s="1">
        <v>-4.63</v>
      </c>
      <c r="F87" s="1">
        <v>0</v>
      </c>
      <c r="G87" s="1">
        <v>0</v>
      </c>
      <c r="H87" s="1">
        <v>0.35637149000000001</v>
      </c>
      <c r="I87" s="1">
        <f t="shared" si="2"/>
        <v>0.14637149000000002</v>
      </c>
      <c r="J87" s="1">
        <f t="shared" si="3"/>
        <v>0</v>
      </c>
    </row>
    <row r="88" spans="1:10" x14ac:dyDescent="0.25">
      <c r="A88" t="s">
        <v>54</v>
      </c>
      <c r="B88" t="s">
        <v>137</v>
      </c>
      <c r="C88" t="s">
        <v>133</v>
      </c>
      <c r="D88" s="1">
        <v>7.87</v>
      </c>
      <c r="E88" s="1">
        <v>22.49</v>
      </c>
      <c r="F88" s="1">
        <v>0</v>
      </c>
      <c r="G88" s="1">
        <v>0</v>
      </c>
      <c r="H88" s="1">
        <v>0.3499333</v>
      </c>
      <c r="I88" s="1">
        <f t="shared" si="2"/>
        <v>0.13993330000000001</v>
      </c>
      <c r="J88" s="1">
        <f t="shared" si="3"/>
        <v>0</v>
      </c>
    </row>
    <row r="89" spans="1:10" x14ac:dyDescent="0.25">
      <c r="A89" t="s">
        <v>54</v>
      </c>
      <c r="B89" t="s">
        <v>137</v>
      </c>
      <c r="C89" t="s">
        <v>134</v>
      </c>
      <c r="D89" s="1">
        <v>-18.329999999999998</v>
      </c>
      <c r="E89" s="1">
        <v>-52.45</v>
      </c>
      <c r="F89" s="1">
        <v>0</v>
      </c>
      <c r="G89" s="1">
        <v>0</v>
      </c>
      <c r="H89" s="1">
        <v>0.34947569000000001</v>
      </c>
      <c r="I89" s="1">
        <f t="shared" si="2"/>
        <v>0.13947569000000001</v>
      </c>
      <c r="J89" s="1">
        <f t="shared" si="3"/>
        <v>0</v>
      </c>
    </row>
    <row r="90" spans="1:10" x14ac:dyDescent="0.25">
      <c r="A90" t="s">
        <v>54</v>
      </c>
      <c r="B90" t="s">
        <v>138</v>
      </c>
      <c r="C90" t="s">
        <v>132</v>
      </c>
      <c r="D90" s="1">
        <v>254.89</v>
      </c>
      <c r="E90" s="1">
        <v>728.27</v>
      </c>
      <c r="F90" s="1">
        <v>0</v>
      </c>
      <c r="G90" s="1">
        <v>0</v>
      </c>
      <c r="H90" s="1">
        <v>0.34999382000000001</v>
      </c>
      <c r="I90" s="1">
        <f t="shared" si="2"/>
        <v>0.13999382000000002</v>
      </c>
      <c r="J90" s="1">
        <f t="shared" si="3"/>
        <v>0</v>
      </c>
    </row>
    <row r="91" spans="1:10" x14ac:dyDescent="0.25">
      <c r="A91" t="s">
        <v>54</v>
      </c>
      <c r="B91" t="s">
        <v>138</v>
      </c>
      <c r="C91" t="s">
        <v>133</v>
      </c>
      <c r="D91" s="1">
        <v>91.63</v>
      </c>
      <c r="E91" s="1">
        <v>261.79000000000002</v>
      </c>
      <c r="F91" s="1">
        <v>0</v>
      </c>
      <c r="G91" s="1">
        <v>0</v>
      </c>
      <c r="H91" s="1">
        <v>0.35001336999999999</v>
      </c>
      <c r="I91" s="1">
        <f t="shared" si="2"/>
        <v>0.14001337</v>
      </c>
      <c r="J91" s="1">
        <f t="shared" si="3"/>
        <v>0</v>
      </c>
    </row>
    <row r="92" spans="1:10" x14ac:dyDescent="0.25">
      <c r="A92" t="s">
        <v>54</v>
      </c>
      <c r="B92" t="s">
        <v>138</v>
      </c>
      <c r="C92" t="s">
        <v>134</v>
      </c>
      <c r="D92" s="1">
        <v>-18.75</v>
      </c>
      <c r="E92" s="1">
        <v>-53.55</v>
      </c>
      <c r="F92" s="1">
        <v>0</v>
      </c>
      <c r="G92" s="1">
        <v>0</v>
      </c>
      <c r="H92" s="1">
        <v>0.35014005999999998</v>
      </c>
      <c r="I92" s="1">
        <f t="shared" si="2"/>
        <v>0.14014005999999998</v>
      </c>
      <c r="J92" s="1">
        <f t="shared" si="3"/>
        <v>0</v>
      </c>
    </row>
    <row r="93" spans="1:10" x14ac:dyDescent="0.25">
      <c r="A93" t="s">
        <v>54</v>
      </c>
      <c r="B93" t="s">
        <v>139</v>
      </c>
      <c r="C93" t="s">
        <v>133</v>
      </c>
      <c r="D93" s="1">
        <v>35.47</v>
      </c>
      <c r="E93" s="1">
        <v>101.33</v>
      </c>
      <c r="F93" s="1">
        <v>0</v>
      </c>
      <c r="G93" s="1">
        <v>0</v>
      </c>
      <c r="H93" s="1">
        <v>0.35004440999999997</v>
      </c>
      <c r="I93" s="1">
        <f t="shared" si="2"/>
        <v>0.14004440999999998</v>
      </c>
      <c r="J93" s="1">
        <f t="shared" si="3"/>
        <v>0</v>
      </c>
    </row>
    <row r="94" spans="1:10" x14ac:dyDescent="0.25">
      <c r="A94" t="s">
        <v>54</v>
      </c>
      <c r="B94" t="s">
        <v>139</v>
      </c>
      <c r="C94" t="s">
        <v>134</v>
      </c>
      <c r="D94" s="1">
        <v>-4.67</v>
      </c>
      <c r="E94" s="1">
        <v>-13.38</v>
      </c>
      <c r="F94" s="1">
        <v>0</v>
      </c>
      <c r="G94" s="1">
        <v>0</v>
      </c>
      <c r="H94" s="1">
        <v>0.34902840000000002</v>
      </c>
      <c r="I94" s="1">
        <f t="shared" si="2"/>
        <v>0.13902840000000002</v>
      </c>
      <c r="J94" s="1">
        <f t="shared" si="3"/>
        <v>0</v>
      </c>
    </row>
    <row r="95" spans="1:10" x14ac:dyDescent="0.25">
      <c r="A95" t="s">
        <v>54</v>
      </c>
      <c r="B95" t="s">
        <v>140</v>
      </c>
      <c r="C95" t="s">
        <v>133</v>
      </c>
      <c r="D95" s="1">
        <v>67.06</v>
      </c>
      <c r="E95" s="1">
        <v>191.59</v>
      </c>
      <c r="F95" s="1">
        <v>0</v>
      </c>
      <c r="G95" s="1">
        <v>0</v>
      </c>
      <c r="H95" s="1">
        <v>0.35001827000000002</v>
      </c>
      <c r="I95" s="1">
        <f t="shared" si="2"/>
        <v>0.14001827000000003</v>
      </c>
      <c r="J95" s="1">
        <f t="shared" si="3"/>
        <v>0</v>
      </c>
    </row>
    <row r="96" spans="1:10" x14ac:dyDescent="0.25">
      <c r="A96" t="s">
        <v>54</v>
      </c>
      <c r="B96" t="s">
        <v>140</v>
      </c>
      <c r="C96" t="s">
        <v>134</v>
      </c>
      <c r="D96" s="1">
        <v>-33.46</v>
      </c>
      <c r="E96" s="1">
        <v>-95.5</v>
      </c>
      <c r="F96" s="1">
        <v>0</v>
      </c>
      <c r="G96" s="1">
        <v>0</v>
      </c>
      <c r="H96" s="1">
        <v>0.35036648999999997</v>
      </c>
      <c r="I96" s="1">
        <f t="shared" si="2"/>
        <v>0.14036648999999998</v>
      </c>
      <c r="J96" s="1">
        <f t="shared" si="3"/>
        <v>0</v>
      </c>
    </row>
    <row r="97" spans="1:10" x14ac:dyDescent="0.25">
      <c r="A97" t="s">
        <v>54</v>
      </c>
      <c r="B97" t="s">
        <v>141</v>
      </c>
      <c r="C97" t="s">
        <v>133</v>
      </c>
      <c r="D97" s="1">
        <v>84.28</v>
      </c>
      <c r="E97" s="1">
        <v>240.8</v>
      </c>
      <c r="F97" s="1">
        <v>0</v>
      </c>
      <c r="G97" s="1">
        <v>0</v>
      </c>
      <c r="H97" s="1">
        <v>0.35</v>
      </c>
      <c r="I97" s="1">
        <f t="shared" si="2"/>
        <v>0.13999999999999999</v>
      </c>
      <c r="J97" s="1">
        <f t="shared" si="3"/>
        <v>0</v>
      </c>
    </row>
    <row r="98" spans="1:10" x14ac:dyDescent="0.25">
      <c r="A98" t="s">
        <v>54</v>
      </c>
      <c r="B98" t="s">
        <v>141</v>
      </c>
      <c r="C98" t="s">
        <v>134</v>
      </c>
      <c r="D98" s="1">
        <v>-9.6199999999999992</v>
      </c>
      <c r="E98" s="1">
        <v>-27.65</v>
      </c>
      <c r="F98" s="1">
        <v>0</v>
      </c>
      <c r="G98" s="1">
        <v>0</v>
      </c>
      <c r="H98" s="1">
        <v>0.34792043</v>
      </c>
      <c r="I98" s="1">
        <f t="shared" si="2"/>
        <v>0.13792043000000001</v>
      </c>
      <c r="J98" s="1">
        <f t="shared" si="3"/>
        <v>0</v>
      </c>
    </row>
    <row r="99" spans="1:10" x14ac:dyDescent="0.25">
      <c r="A99" t="s">
        <v>54</v>
      </c>
      <c r="B99" t="s">
        <v>55</v>
      </c>
      <c r="C99" t="s">
        <v>134</v>
      </c>
      <c r="D99" s="1">
        <v>-8.7200000000000006</v>
      </c>
      <c r="E99" s="1">
        <v>-25.04</v>
      </c>
      <c r="F99" s="1">
        <v>0</v>
      </c>
      <c r="G99" s="1">
        <v>0</v>
      </c>
      <c r="H99" s="1">
        <v>0.34824281000000001</v>
      </c>
      <c r="I99" s="1">
        <f t="shared" si="2"/>
        <v>0.13824281000000002</v>
      </c>
      <c r="J99" s="1">
        <f t="shared" si="3"/>
        <v>0</v>
      </c>
    </row>
    <row r="100" spans="1:10" x14ac:dyDescent="0.25">
      <c r="A100" t="s">
        <v>54</v>
      </c>
      <c r="B100" t="s">
        <v>55</v>
      </c>
      <c r="C100" t="s">
        <v>142</v>
      </c>
      <c r="D100" s="1">
        <v>-1076.52</v>
      </c>
      <c r="E100" s="1">
        <v>-3075.78</v>
      </c>
      <c r="F100" s="1">
        <v>0</v>
      </c>
      <c r="G100" s="1">
        <v>105.54</v>
      </c>
      <c r="H100" s="1">
        <v>0.34999901999999999</v>
      </c>
      <c r="I100" s="1">
        <f t="shared" si="2"/>
        <v>0.13999902</v>
      </c>
      <c r="J100" s="1">
        <f t="shared" si="3"/>
        <v>42.215704488000007</v>
      </c>
    </row>
    <row r="101" spans="1:10" x14ac:dyDescent="0.25">
      <c r="A101" t="s">
        <v>54</v>
      </c>
      <c r="B101" t="s">
        <v>56</v>
      </c>
      <c r="C101" t="s">
        <v>133</v>
      </c>
      <c r="D101" s="1">
        <v>7.91</v>
      </c>
      <c r="E101" s="1">
        <v>22.58</v>
      </c>
      <c r="F101" s="1">
        <v>0</v>
      </c>
      <c r="G101" s="1">
        <v>0</v>
      </c>
      <c r="H101" s="1">
        <v>0.35031001000000001</v>
      </c>
      <c r="I101" s="1">
        <f t="shared" si="2"/>
        <v>0.14031001000000001</v>
      </c>
      <c r="J101" s="1">
        <f t="shared" si="3"/>
        <v>0</v>
      </c>
    </row>
    <row r="102" spans="1:10" x14ac:dyDescent="0.25">
      <c r="A102" t="s">
        <v>54</v>
      </c>
      <c r="B102" t="s">
        <v>56</v>
      </c>
      <c r="C102" t="s">
        <v>134</v>
      </c>
      <c r="D102" s="1">
        <v>-29.43</v>
      </c>
      <c r="E102" s="1">
        <v>-84.09</v>
      </c>
      <c r="F102" s="1">
        <v>0</v>
      </c>
      <c r="G102" s="1">
        <v>0</v>
      </c>
      <c r="H102" s="1">
        <v>0.34998215999999999</v>
      </c>
      <c r="I102" s="1">
        <f t="shared" si="2"/>
        <v>0.13998215999999999</v>
      </c>
      <c r="J102" s="1">
        <f t="shared" si="3"/>
        <v>0</v>
      </c>
    </row>
    <row r="103" spans="1:10" x14ac:dyDescent="0.25">
      <c r="A103" t="s">
        <v>54</v>
      </c>
      <c r="B103" t="s">
        <v>56</v>
      </c>
      <c r="C103" t="s">
        <v>142</v>
      </c>
      <c r="D103" s="1">
        <v>-960.89</v>
      </c>
      <c r="E103" s="1">
        <v>-2344.91</v>
      </c>
      <c r="F103" s="1">
        <v>0</v>
      </c>
      <c r="G103" s="1">
        <v>85.8</v>
      </c>
      <c r="H103" s="1">
        <v>0.40977691999999999</v>
      </c>
      <c r="I103" s="1">
        <f t="shared" si="2"/>
        <v>0.19977692</v>
      </c>
      <c r="J103" s="1">
        <f t="shared" si="3"/>
        <v>48.973884959999999</v>
      </c>
    </row>
    <row r="104" spans="1:10" x14ac:dyDescent="0.25">
      <c r="A104" t="s">
        <v>54</v>
      </c>
      <c r="B104" t="s">
        <v>57</v>
      </c>
      <c r="C104" t="s">
        <v>133</v>
      </c>
      <c r="D104" s="1">
        <v>2236.75</v>
      </c>
      <c r="E104" s="1">
        <v>6390.7</v>
      </c>
      <c r="F104" s="1">
        <v>0</v>
      </c>
      <c r="G104" s="1">
        <v>0</v>
      </c>
      <c r="H104" s="1">
        <v>0.35000078000000001</v>
      </c>
      <c r="I104" s="1">
        <f t="shared" si="2"/>
        <v>0.14000078000000002</v>
      </c>
      <c r="J104" s="1">
        <f t="shared" si="3"/>
        <v>0</v>
      </c>
    </row>
    <row r="105" spans="1:10" x14ac:dyDescent="0.25">
      <c r="A105" t="s">
        <v>54</v>
      </c>
      <c r="B105" t="s">
        <v>57</v>
      </c>
      <c r="C105" t="s">
        <v>134</v>
      </c>
      <c r="D105" s="1">
        <v>-11.73</v>
      </c>
      <c r="E105" s="1">
        <v>-33.44</v>
      </c>
      <c r="F105" s="1">
        <v>0</v>
      </c>
      <c r="G105" s="1">
        <v>0</v>
      </c>
      <c r="H105" s="1">
        <v>0.35077751000000001</v>
      </c>
      <c r="I105" s="1">
        <f t="shared" si="2"/>
        <v>0.14077751000000002</v>
      </c>
      <c r="J105" s="1">
        <f t="shared" si="3"/>
        <v>0</v>
      </c>
    </row>
    <row r="106" spans="1:10" x14ac:dyDescent="0.25">
      <c r="A106" t="s">
        <v>54</v>
      </c>
      <c r="B106" t="s">
        <v>57</v>
      </c>
      <c r="C106" t="s">
        <v>142</v>
      </c>
      <c r="D106" s="1">
        <v>-11203.29</v>
      </c>
      <c r="E106" s="1">
        <v>-27415</v>
      </c>
      <c r="F106" s="1">
        <v>0</v>
      </c>
      <c r="G106" s="1">
        <v>918.33</v>
      </c>
      <c r="H106" s="1">
        <v>0.40865548000000002</v>
      </c>
      <c r="I106" s="1">
        <f t="shared" si="2"/>
        <v>0.19865548000000002</v>
      </c>
      <c r="J106" s="1">
        <f t="shared" si="3"/>
        <v>521.2322484240002</v>
      </c>
    </row>
    <row r="107" spans="1:10" x14ac:dyDescent="0.25">
      <c r="A107" t="s">
        <v>54</v>
      </c>
      <c r="B107" t="s">
        <v>58</v>
      </c>
      <c r="C107" t="s">
        <v>133</v>
      </c>
      <c r="D107" s="1">
        <v>2.42</v>
      </c>
      <c r="E107" s="1">
        <v>6.94</v>
      </c>
      <c r="F107" s="1">
        <v>0</v>
      </c>
      <c r="G107" s="1">
        <v>0</v>
      </c>
      <c r="H107" s="1">
        <v>0.34870317000000001</v>
      </c>
      <c r="I107" s="1">
        <f t="shared" si="2"/>
        <v>0.13870317000000001</v>
      </c>
      <c r="J107" s="1">
        <f t="shared" si="3"/>
        <v>0</v>
      </c>
    </row>
    <row r="108" spans="1:10" x14ac:dyDescent="0.25">
      <c r="A108" t="s">
        <v>54</v>
      </c>
      <c r="B108" t="s">
        <v>58</v>
      </c>
      <c r="C108" t="s">
        <v>134</v>
      </c>
      <c r="D108" s="1">
        <v>-0.53</v>
      </c>
      <c r="E108" s="1">
        <v>-1.48</v>
      </c>
      <c r="F108" s="1">
        <v>0</v>
      </c>
      <c r="G108" s="1">
        <v>0</v>
      </c>
      <c r="H108" s="1">
        <v>0.35810810999999998</v>
      </c>
      <c r="I108" s="1">
        <f t="shared" si="2"/>
        <v>0.14810810999999999</v>
      </c>
      <c r="J108" s="1">
        <f t="shared" si="3"/>
        <v>0</v>
      </c>
    </row>
    <row r="109" spans="1:10" x14ac:dyDescent="0.25">
      <c r="A109" t="s">
        <v>54</v>
      </c>
      <c r="B109" t="s">
        <v>58</v>
      </c>
      <c r="C109" t="s">
        <v>142</v>
      </c>
      <c r="D109" s="1">
        <v>-8943.9699999999993</v>
      </c>
      <c r="E109" s="1">
        <v>-21948.99</v>
      </c>
      <c r="F109" s="1">
        <v>0</v>
      </c>
      <c r="G109" s="1">
        <v>677.6</v>
      </c>
      <c r="H109" s="1">
        <v>0.40748890999999998</v>
      </c>
      <c r="I109" s="1">
        <f t="shared" si="2"/>
        <v>0.19748890999999999</v>
      </c>
      <c r="J109" s="1">
        <f t="shared" si="3"/>
        <v>382.33852975999997</v>
      </c>
    </row>
    <row r="110" spans="1:10" x14ac:dyDescent="0.25">
      <c r="A110" t="s">
        <v>54</v>
      </c>
      <c r="B110" t="s">
        <v>59</v>
      </c>
      <c r="C110" t="s">
        <v>133</v>
      </c>
      <c r="D110" s="1">
        <v>-1335.79</v>
      </c>
      <c r="E110" s="1">
        <v>-3816.56</v>
      </c>
      <c r="F110" s="1">
        <v>0</v>
      </c>
      <c r="G110" s="1">
        <v>0</v>
      </c>
      <c r="H110" s="1">
        <v>0.34999843000000003</v>
      </c>
      <c r="I110" s="1">
        <f t="shared" si="2"/>
        <v>0.13999843000000003</v>
      </c>
      <c r="J110" s="1">
        <f t="shared" si="3"/>
        <v>0</v>
      </c>
    </row>
    <row r="111" spans="1:10" x14ac:dyDescent="0.25">
      <c r="A111" t="s">
        <v>54</v>
      </c>
      <c r="B111" t="s">
        <v>59</v>
      </c>
      <c r="C111" t="s">
        <v>133</v>
      </c>
      <c r="D111" s="1">
        <v>-4006.66</v>
      </c>
      <c r="E111" s="1">
        <v>-11447.63</v>
      </c>
      <c r="F111" s="1">
        <v>0</v>
      </c>
      <c r="G111" s="1">
        <v>0</v>
      </c>
      <c r="H111" s="1">
        <v>0.34999908000000002</v>
      </c>
      <c r="I111" s="1">
        <f t="shared" si="2"/>
        <v>0.13999908000000003</v>
      </c>
      <c r="J111" s="1">
        <f t="shared" si="3"/>
        <v>0</v>
      </c>
    </row>
    <row r="112" spans="1:10" x14ac:dyDescent="0.25">
      <c r="A112" t="s">
        <v>54</v>
      </c>
      <c r="B112" t="s">
        <v>59</v>
      </c>
      <c r="C112" t="s">
        <v>134</v>
      </c>
      <c r="D112" s="1">
        <v>-113.37</v>
      </c>
      <c r="E112" s="1">
        <v>-323.97000000000003</v>
      </c>
      <c r="F112" s="1">
        <v>0</v>
      </c>
      <c r="G112" s="1">
        <v>0</v>
      </c>
      <c r="H112" s="1">
        <v>0.34993981000000002</v>
      </c>
      <c r="I112" s="1">
        <f t="shared" si="2"/>
        <v>0.13993981000000003</v>
      </c>
      <c r="J112" s="1">
        <f t="shared" si="3"/>
        <v>0</v>
      </c>
    </row>
    <row r="113" spans="1:10" x14ac:dyDescent="0.25">
      <c r="A113" t="s">
        <v>54</v>
      </c>
      <c r="B113" t="s">
        <v>59</v>
      </c>
      <c r="C113" t="s">
        <v>142</v>
      </c>
      <c r="D113" s="1">
        <v>-6228.24</v>
      </c>
      <c r="E113" s="1">
        <v>-15330.36</v>
      </c>
      <c r="F113" s="1">
        <v>0</v>
      </c>
      <c r="G113" s="1">
        <v>438.59</v>
      </c>
      <c r="H113" s="1">
        <v>0.40626835</v>
      </c>
      <c r="I113" s="1">
        <f t="shared" si="2"/>
        <v>0.19626835000000001</v>
      </c>
      <c r="J113" s="1">
        <f t="shared" si="3"/>
        <v>245.94667321857142</v>
      </c>
    </row>
    <row r="114" spans="1:10" x14ac:dyDescent="0.25">
      <c r="A114" t="s">
        <v>54</v>
      </c>
      <c r="B114" t="s">
        <v>60</v>
      </c>
      <c r="C114" t="s">
        <v>133</v>
      </c>
      <c r="D114" s="1">
        <v>100.22</v>
      </c>
      <c r="E114" s="1">
        <v>286.33</v>
      </c>
      <c r="F114" s="1">
        <v>0</v>
      </c>
      <c r="G114" s="1">
        <v>0</v>
      </c>
      <c r="H114" s="1">
        <v>0.35001571999999997</v>
      </c>
      <c r="I114" s="1">
        <f t="shared" si="2"/>
        <v>0.14001571999999998</v>
      </c>
      <c r="J114" s="1">
        <f t="shared" si="3"/>
        <v>0</v>
      </c>
    </row>
    <row r="115" spans="1:10" x14ac:dyDescent="0.25">
      <c r="A115" t="s">
        <v>54</v>
      </c>
      <c r="B115" t="s">
        <v>60</v>
      </c>
      <c r="C115" t="s">
        <v>134</v>
      </c>
      <c r="D115" s="1">
        <v>-114.63</v>
      </c>
      <c r="E115" s="1">
        <v>-327.52999999999997</v>
      </c>
      <c r="F115" s="1">
        <v>0</v>
      </c>
      <c r="G115" s="1">
        <v>0</v>
      </c>
      <c r="H115" s="1">
        <v>0.34998320999999999</v>
      </c>
      <c r="I115" s="1">
        <f t="shared" si="2"/>
        <v>0.13998321</v>
      </c>
      <c r="J115" s="1">
        <f t="shared" si="3"/>
        <v>0</v>
      </c>
    </row>
    <row r="116" spans="1:10" x14ac:dyDescent="0.25">
      <c r="A116" t="s">
        <v>54</v>
      </c>
      <c r="B116" t="s">
        <v>60</v>
      </c>
      <c r="C116" t="s">
        <v>142</v>
      </c>
      <c r="D116" s="1">
        <v>-254.27</v>
      </c>
      <c r="E116" s="1">
        <v>-627.88</v>
      </c>
      <c r="F116" s="1">
        <v>0</v>
      </c>
      <c r="G116" s="1">
        <v>16.73</v>
      </c>
      <c r="H116" s="1">
        <v>0.40496591999999998</v>
      </c>
      <c r="I116" s="1">
        <f t="shared" si="2"/>
        <v>0.19496591999999999</v>
      </c>
      <c r="J116" s="1">
        <f t="shared" si="3"/>
        <v>9.3193709760000001</v>
      </c>
    </row>
    <row r="117" spans="1:10" x14ac:dyDescent="0.25">
      <c r="A117" t="s">
        <v>54</v>
      </c>
      <c r="B117" t="s">
        <v>61</v>
      </c>
      <c r="C117" t="s">
        <v>143</v>
      </c>
      <c r="D117" s="1">
        <v>-1884.92</v>
      </c>
      <c r="E117" s="1">
        <v>-5385.5</v>
      </c>
      <c r="F117" s="1">
        <v>0</v>
      </c>
      <c r="G117" s="1">
        <v>0</v>
      </c>
      <c r="H117" s="1">
        <v>0.34999907000000002</v>
      </c>
      <c r="I117" s="1">
        <f t="shared" si="2"/>
        <v>0.13999907000000003</v>
      </c>
      <c r="J117" s="1">
        <f t="shared" si="3"/>
        <v>0</v>
      </c>
    </row>
    <row r="118" spans="1:10" x14ac:dyDescent="0.25">
      <c r="A118" t="s">
        <v>54</v>
      </c>
      <c r="B118" t="s">
        <v>61</v>
      </c>
      <c r="C118" t="s">
        <v>133</v>
      </c>
      <c r="D118" s="1">
        <v>27.44</v>
      </c>
      <c r="E118" s="1">
        <v>78.38</v>
      </c>
      <c r="F118" s="1">
        <v>0</v>
      </c>
      <c r="G118" s="1">
        <v>0</v>
      </c>
      <c r="H118" s="1">
        <v>0.35008930999999999</v>
      </c>
      <c r="I118" s="1">
        <f t="shared" si="2"/>
        <v>0.14008930999999999</v>
      </c>
      <c r="J118" s="1">
        <f t="shared" si="3"/>
        <v>0</v>
      </c>
    </row>
    <row r="119" spans="1:10" x14ac:dyDescent="0.25">
      <c r="A119" t="s">
        <v>54</v>
      </c>
      <c r="B119" t="s">
        <v>61</v>
      </c>
      <c r="C119" t="s">
        <v>134</v>
      </c>
      <c r="D119" s="1">
        <v>-40.43</v>
      </c>
      <c r="E119" s="1">
        <v>-115.6</v>
      </c>
      <c r="F119" s="1">
        <v>0</v>
      </c>
      <c r="G119" s="1">
        <v>0</v>
      </c>
      <c r="H119" s="1">
        <v>0.34974048000000002</v>
      </c>
      <c r="I119" s="1">
        <f t="shared" si="2"/>
        <v>0.13974048000000003</v>
      </c>
      <c r="J119" s="1">
        <f t="shared" si="3"/>
        <v>0</v>
      </c>
    </row>
    <row r="120" spans="1:10" x14ac:dyDescent="0.25">
      <c r="A120" t="s">
        <v>54</v>
      </c>
      <c r="B120" t="s">
        <v>61</v>
      </c>
      <c r="C120" t="s">
        <v>142</v>
      </c>
      <c r="D120" s="1">
        <v>-223.11</v>
      </c>
      <c r="E120" s="1">
        <v>-552.71</v>
      </c>
      <c r="F120" s="1">
        <v>0</v>
      </c>
      <c r="G120" s="1">
        <v>13.77</v>
      </c>
      <c r="H120" s="1">
        <v>0.40366558000000002</v>
      </c>
      <c r="I120" s="1">
        <f t="shared" si="2"/>
        <v>0.19366558000000003</v>
      </c>
      <c r="J120" s="1">
        <f t="shared" si="3"/>
        <v>7.6193572474285727</v>
      </c>
    </row>
    <row r="121" spans="1:10" x14ac:dyDescent="0.25">
      <c r="A121" t="s">
        <v>54</v>
      </c>
      <c r="B121" t="s">
        <v>62</v>
      </c>
      <c r="C121" t="s">
        <v>133</v>
      </c>
      <c r="D121" s="1">
        <v>135.53</v>
      </c>
      <c r="E121" s="1">
        <v>387.21</v>
      </c>
      <c r="F121" s="1">
        <v>0</v>
      </c>
      <c r="G121" s="1">
        <v>0</v>
      </c>
      <c r="H121" s="1">
        <v>0.35001679000000002</v>
      </c>
      <c r="I121" s="1">
        <f t="shared" si="2"/>
        <v>0.14001679000000003</v>
      </c>
      <c r="J121" s="1">
        <f t="shared" si="3"/>
        <v>0</v>
      </c>
    </row>
    <row r="122" spans="1:10" x14ac:dyDescent="0.25">
      <c r="A122" t="s">
        <v>54</v>
      </c>
      <c r="B122" t="s">
        <v>62</v>
      </c>
      <c r="C122" t="s">
        <v>134</v>
      </c>
      <c r="D122" s="1">
        <v>-67.989999999999995</v>
      </c>
      <c r="E122" s="1">
        <v>-194.25</v>
      </c>
      <c r="F122" s="1">
        <v>0</v>
      </c>
      <c r="G122" s="1">
        <v>0</v>
      </c>
      <c r="H122" s="1">
        <v>0.35001286999999998</v>
      </c>
      <c r="I122" s="1">
        <f t="shared" si="2"/>
        <v>0.14001286999999998</v>
      </c>
      <c r="J122" s="1">
        <f t="shared" si="3"/>
        <v>0</v>
      </c>
    </row>
    <row r="123" spans="1:10" x14ac:dyDescent="0.25">
      <c r="A123" t="s">
        <v>54</v>
      </c>
      <c r="B123" t="s">
        <v>62</v>
      </c>
      <c r="C123" t="s">
        <v>142</v>
      </c>
      <c r="D123" s="1">
        <v>-1585.77</v>
      </c>
      <c r="E123" s="1">
        <v>-3942.39</v>
      </c>
      <c r="F123" s="1">
        <v>0</v>
      </c>
      <c r="G123" s="1">
        <v>92.2</v>
      </c>
      <c r="H123" s="1">
        <v>0.40223569999999997</v>
      </c>
      <c r="I123" s="1">
        <f t="shared" si="2"/>
        <v>0.19223569999999998</v>
      </c>
      <c r="J123" s="1">
        <f t="shared" si="3"/>
        <v>50.640375828571429</v>
      </c>
    </row>
    <row r="124" spans="1:10" x14ac:dyDescent="0.25">
      <c r="A124" t="s">
        <v>54</v>
      </c>
      <c r="B124" t="s">
        <v>63</v>
      </c>
      <c r="C124" t="s">
        <v>133</v>
      </c>
      <c r="D124" s="1">
        <v>163.24</v>
      </c>
      <c r="E124" s="1">
        <v>466.39</v>
      </c>
      <c r="F124" s="1">
        <v>0</v>
      </c>
      <c r="G124" s="1">
        <v>0</v>
      </c>
      <c r="H124" s="1">
        <v>0.35000750000000003</v>
      </c>
      <c r="I124" s="1">
        <f t="shared" si="2"/>
        <v>0.14000750000000003</v>
      </c>
      <c r="J124" s="1">
        <f t="shared" si="3"/>
        <v>0</v>
      </c>
    </row>
    <row r="125" spans="1:10" x14ac:dyDescent="0.25">
      <c r="A125" t="s">
        <v>54</v>
      </c>
      <c r="B125" t="s">
        <v>63</v>
      </c>
      <c r="C125" t="s">
        <v>145</v>
      </c>
      <c r="D125" s="1">
        <v>7473.82</v>
      </c>
      <c r="E125" s="1">
        <v>21353.77</v>
      </c>
      <c r="F125" s="1">
        <v>0</v>
      </c>
      <c r="G125" s="1">
        <v>-7473.82</v>
      </c>
      <c r="H125" s="1">
        <v>0.35000002000000002</v>
      </c>
      <c r="I125" s="1">
        <f t="shared" si="2"/>
        <v>0.14000002000000003</v>
      </c>
      <c r="J125" s="1">
        <f t="shared" si="3"/>
        <v>-2989.5284270754291</v>
      </c>
    </row>
    <row r="126" spans="1:10" x14ac:dyDescent="0.25">
      <c r="A126" t="s">
        <v>54</v>
      </c>
      <c r="B126" t="s">
        <v>63</v>
      </c>
      <c r="C126" t="s">
        <v>146</v>
      </c>
      <c r="D126" s="1">
        <v>8.7799999999999994</v>
      </c>
      <c r="E126" s="1">
        <v>25.09</v>
      </c>
      <c r="F126" s="1">
        <v>0</v>
      </c>
      <c r="G126" s="1">
        <v>-8.7799999999999994</v>
      </c>
      <c r="H126" s="1">
        <v>0.34994022000000002</v>
      </c>
      <c r="I126" s="1">
        <f t="shared" si="2"/>
        <v>0.13994022000000003</v>
      </c>
      <c r="J126" s="1">
        <f t="shared" si="3"/>
        <v>-3.5105003760000009</v>
      </c>
    </row>
    <row r="127" spans="1:10" x14ac:dyDescent="0.25">
      <c r="A127" t="s">
        <v>54</v>
      </c>
      <c r="B127" t="s">
        <v>63</v>
      </c>
      <c r="C127" t="s">
        <v>144</v>
      </c>
      <c r="D127" s="1">
        <v>10308.379999999999</v>
      </c>
      <c r="E127" s="1">
        <v>29452.5</v>
      </c>
      <c r="F127" s="1">
        <v>0</v>
      </c>
      <c r="G127" s="1">
        <v>-10308.379999999999</v>
      </c>
      <c r="H127" s="1">
        <v>0.35000017</v>
      </c>
      <c r="I127" s="1">
        <f t="shared" si="2"/>
        <v>0.14000017000000001</v>
      </c>
      <c r="J127" s="1">
        <f t="shared" si="3"/>
        <v>-4123.3570069274283</v>
      </c>
    </row>
    <row r="128" spans="1:10" x14ac:dyDescent="0.25">
      <c r="A128" t="s">
        <v>54</v>
      </c>
      <c r="B128" t="s">
        <v>63</v>
      </c>
      <c r="C128" t="s">
        <v>142</v>
      </c>
      <c r="D128" s="1">
        <v>-110.24</v>
      </c>
      <c r="E128" s="1">
        <v>-275.08999999999997</v>
      </c>
      <c r="F128" s="1">
        <v>0</v>
      </c>
      <c r="G128" s="1">
        <v>6.06</v>
      </c>
      <c r="H128" s="1">
        <v>0.40074157999999999</v>
      </c>
      <c r="I128" s="1">
        <f t="shared" si="2"/>
        <v>0.19074157999999999</v>
      </c>
      <c r="J128" s="1">
        <f t="shared" si="3"/>
        <v>3.3025542137142856</v>
      </c>
    </row>
    <row r="129" spans="1:10" x14ac:dyDescent="0.25">
      <c r="A129" t="s">
        <v>54</v>
      </c>
      <c r="B129" t="s">
        <v>64</v>
      </c>
      <c r="C129" t="s">
        <v>143</v>
      </c>
      <c r="D129" s="1">
        <v>570.52</v>
      </c>
      <c r="E129" s="1">
        <v>1630.07</v>
      </c>
      <c r="F129" s="1">
        <v>0</v>
      </c>
      <c r="G129" s="1">
        <v>0</v>
      </c>
      <c r="H129" s="1">
        <v>0.34999723999999999</v>
      </c>
      <c r="I129" s="1">
        <f t="shared" si="2"/>
        <v>0.13999724</v>
      </c>
      <c r="J129" s="1">
        <f t="shared" si="3"/>
        <v>0</v>
      </c>
    </row>
    <row r="130" spans="1:10" x14ac:dyDescent="0.25">
      <c r="A130" t="s">
        <v>54</v>
      </c>
      <c r="B130" t="s">
        <v>64</v>
      </c>
      <c r="C130" t="s">
        <v>133</v>
      </c>
      <c r="D130" s="1">
        <v>1372.56</v>
      </c>
      <c r="E130" s="1">
        <v>3921.6</v>
      </c>
      <c r="F130" s="1">
        <v>0</v>
      </c>
      <c r="G130" s="1">
        <v>0</v>
      </c>
      <c r="H130" s="1">
        <v>0.35</v>
      </c>
      <c r="I130" s="1">
        <f t="shared" si="2"/>
        <v>0.13999999999999999</v>
      </c>
      <c r="J130" s="1">
        <f t="shared" si="3"/>
        <v>0</v>
      </c>
    </row>
    <row r="131" spans="1:10" x14ac:dyDescent="0.25">
      <c r="A131" t="s">
        <v>54</v>
      </c>
      <c r="B131" t="s">
        <v>64</v>
      </c>
      <c r="C131" t="s">
        <v>134</v>
      </c>
      <c r="D131" s="1">
        <v>-38.31</v>
      </c>
      <c r="E131" s="1">
        <v>-109.29</v>
      </c>
      <c r="F131" s="1">
        <v>0</v>
      </c>
      <c r="G131" s="1">
        <v>0</v>
      </c>
      <c r="H131" s="1">
        <v>0.35053527000000001</v>
      </c>
      <c r="I131" s="1">
        <f t="shared" si="2"/>
        <v>0.14053527000000002</v>
      </c>
      <c r="J131" s="1">
        <f t="shared" si="3"/>
        <v>0</v>
      </c>
    </row>
    <row r="132" spans="1:10" x14ac:dyDescent="0.25">
      <c r="A132" t="s">
        <v>54</v>
      </c>
      <c r="B132" t="s">
        <v>64</v>
      </c>
      <c r="C132" t="s">
        <v>147</v>
      </c>
      <c r="D132" s="1">
        <v>-61166.8</v>
      </c>
      <c r="E132" s="1">
        <v>-136816.93</v>
      </c>
      <c r="F132" s="1">
        <v>0</v>
      </c>
      <c r="G132" s="1">
        <v>2460.81</v>
      </c>
      <c r="H132" s="1">
        <v>0.44707039999999998</v>
      </c>
      <c r="I132" s="1">
        <f t="shared" si="2"/>
        <v>0.23707039999999999</v>
      </c>
      <c r="J132" s="1">
        <f t="shared" si="3"/>
        <v>1666.8148886400002</v>
      </c>
    </row>
    <row r="133" spans="1:10" x14ac:dyDescent="0.25">
      <c r="A133" t="s">
        <v>54</v>
      </c>
      <c r="B133" t="s">
        <v>64</v>
      </c>
      <c r="C133" t="s">
        <v>148</v>
      </c>
      <c r="D133" s="1">
        <v>263289.46000000002</v>
      </c>
      <c r="E133" s="1">
        <v>652461.59</v>
      </c>
      <c r="F133" s="1">
        <v>0</v>
      </c>
      <c r="G133" s="1">
        <v>-263289.46000000002</v>
      </c>
      <c r="H133" s="1">
        <v>0.40353251000000001</v>
      </c>
      <c r="I133" s="1">
        <f t="shared" ref="I133:I196" si="4">+H133-0.21</f>
        <v>0.19353251000000002</v>
      </c>
      <c r="J133" s="1">
        <f t="shared" ref="J133:J196" si="5">+G133*I133/35%</f>
        <v>-145585.91442955603</v>
      </c>
    </row>
    <row r="134" spans="1:10" x14ac:dyDescent="0.25">
      <c r="A134" t="s">
        <v>54</v>
      </c>
      <c r="B134" t="s">
        <v>64</v>
      </c>
      <c r="C134" t="s">
        <v>146</v>
      </c>
      <c r="D134" s="1">
        <v>-7.86</v>
      </c>
      <c r="E134" s="1">
        <v>-22.47</v>
      </c>
      <c r="F134" s="1">
        <v>0</v>
      </c>
      <c r="G134" s="1">
        <v>7.86</v>
      </c>
      <c r="H134" s="1">
        <v>0.34979972999999998</v>
      </c>
      <c r="I134" s="1">
        <f t="shared" si="4"/>
        <v>0.13979972999999998</v>
      </c>
      <c r="J134" s="1">
        <f t="shared" si="5"/>
        <v>3.1395025080000001</v>
      </c>
    </row>
    <row r="135" spans="1:10" x14ac:dyDescent="0.25">
      <c r="A135" t="s">
        <v>54</v>
      </c>
      <c r="B135" t="s">
        <v>64</v>
      </c>
      <c r="C135" t="s">
        <v>144</v>
      </c>
      <c r="D135" s="1">
        <v>36.25</v>
      </c>
      <c r="E135" s="1">
        <v>94.03</v>
      </c>
      <c r="F135" s="1">
        <v>0</v>
      </c>
      <c r="G135" s="1">
        <v>-36.25</v>
      </c>
      <c r="H135" s="1">
        <v>0.38551526000000003</v>
      </c>
      <c r="I135" s="1">
        <f t="shared" si="4"/>
        <v>0.17551526000000003</v>
      </c>
      <c r="J135" s="1">
        <f t="shared" si="5"/>
        <v>-18.17836621428572</v>
      </c>
    </row>
    <row r="136" spans="1:10" x14ac:dyDescent="0.25">
      <c r="A136" t="s">
        <v>54</v>
      </c>
      <c r="B136" t="s">
        <v>64</v>
      </c>
      <c r="C136" t="s">
        <v>127</v>
      </c>
      <c r="D136" s="1">
        <v>1552.5</v>
      </c>
      <c r="E136" s="1">
        <v>7392.87</v>
      </c>
      <c r="F136" s="1">
        <v>3434.43</v>
      </c>
      <c r="G136" s="1">
        <v>0</v>
      </c>
      <c r="H136" s="1">
        <v>0.20999962999999999</v>
      </c>
      <c r="I136" s="1">
        <f t="shared" si="4"/>
        <v>-3.6999999999953737E-7</v>
      </c>
      <c r="J136" s="1">
        <f t="shared" si="5"/>
        <v>0</v>
      </c>
    </row>
    <row r="137" spans="1:10" x14ac:dyDescent="0.25">
      <c r="A137" t="s">
        <v>54</v>
      </c>
      <c r="B137" t="s">
        <v>64</v>
      </c>
      <c r="C137" t="s">
        <v>142</v>
      </c>
      <c r="D137" s="1">
        <v>-2596.66</v>
      </c>
      <c r="E137" s="1">
        <v>-6504.72</v>
      </c>
      <c r="F137" s="1">
        <v>0</v>
      </c>
      <c r="G137" s="1">
        <v>135.24</v>
      </c>
      <c r="H137" s="1">
        <v>0.39919628000000001</v>
      </c>
      <c r="I137" s="1">
        <f t="shared" si="4"/>
        <v>0.18919628000000002</v>
      </c>
      <c r="J137" s="1">
        <f t="shared" si="5"/>
        <v>73.105442592000017</v>
      </c>
    </row>
    <row r="138" spans="1:10" x14ac:dyDescent="0.25">
      <c r="A138" t="s">
        <v>54</v>
      </c>
      <c r="B138" t="s">
        <v>66</v>
      </c>
      <c r="C138" t="s">
        <v>133</v>
      </c>
      <c r="D138" s="1">
        <v>512.30999999999995</v>
      </c>
      <c r="E138" s="1">
        <v>1463.74</v>
      </c>
      <c r="F138" s="1">
        <v>0</v>
      </c>
      <c r="G138" s="1">
        <v>0</v>
      </c>
      <c r="H138" s="1">
        <v>0.35000068000000001</v>
      </c>
      <c r="I138" s="1">
        <f t="shared" si="4"/>
        <v>0.14000068000000002</v>
      </c>
      <c r="J138" s="1">
        <f t="shared" si="5"/>
        <v>0</v>
      </c>
    </row>
    <row r="139" spans="1:10" x14ac:dyDescent="0.25">
      <c r="A139" t="s">
        <v>54</v>
      </c>
      <c r="B139" t="s">
        <v>66</v>
      </c>
      <c r="C139" t="s">
        <v>134</v>
      </c>
      <c r="D139" s="1">
        <v>-2.61</v>
      </c>
      <c r="E139" s="1">
        <v>-7.46</v>
      </c>
      <c r="F139" s="1">
        <v>0</v>
      </c>
      <c r="G139" s="1">
        <v>0</v>
      </c>
      <c r="H139" s="1">
        <v>0.34986594999999998</v>
      </c>
      <c r="I139" s="1">
        <f t="shared" si="4"/>
        <v>0.13986594999999999</v>
      </c>
      <c r="J139" s="1">
        <f t="shared" si="5"/>
        <v>0</v>
      </c>
    </row>
    <row r="140" spans="1:10" x14ac:dyDescent="0.25">
      <c r="A140" t="s">
        <v>54</v>
      </c>
      <c r="B140" t="s">
        <v>66</v>
      </c>
      <c r="C140" t="s">
        <v>128</v>
      </c>
      <c r="D140" s="1">
        <v>62586.22</v>
      </c>
      <c r="E140" s="1">
        <v>178817.78</v>
      </c>
      <c r="F140" s="1">
        <v>409686.8</v>
      </c>
      <c r="G140" s="1">
        <v>0</v>
      </c>
      <c r="H140" s="1">
        <v>0.34999997999999999</v>
      </c>
      <c r="I140" s="1">
        <f t="shared" si="4"/>
        <v>0.13999998</v>
      </c>
      <c r="J140" s="1">
        <f t="shared" si="5"/>
        <v>0</v>
      </c>
    </row>
    <row r="141" spans="1:10" x14ac:dyDescent="0.25">
      <c r="A141" t="s">
        <v>54</v>
      </c>
      <c r="B141" t="s">
        <v>66</v>
      </c>
      <c r="C141" t="s">
        <v>107</v>
      </c>
      <c r="D141" s="1">
        <v>-20375.330000000002</v>
      </c>
      <c r="E141" s="1">
        <v>-52086.21</v>
      </c>
      <c r="F141" s="1">
        <v>0</v>
      </c>
      <c r="G141" s="1">
        <v>0</v>
      </c>
      <c r="H141" s="1">
        <v>0.39118472999999998</v>
      </c>
      <c r="I141" s="1">
        <f t="shared" si="4"/>
        <v>0.18118472999999999</v>
      </c>
      <c r="J141" s="1">
        <f t="shared" si="5"/>
        <v>0</v>
      </c>
    </row>
    <row r="142" spans="1:10" x14ac:dyDescent="0.25">
      <c r="A142" t="s">
        <v>54</v>
      </c>
      <c r="B142" t="s">
        <v>66</v>
      </c>
      <c r="C142" t="s">
        <v>142</v>
      </c>
      <c r="D142" s="1">
        <v>-16497.330000000002</v>
      </c>
      <c r="E142" s="1">
        <v>-41497.08</v>
      </c>
      <c r="F142" s="1">
        <v>0</v>
      </c>
      <c r="G142" s="1">
        <v>816.62</v>
      </c>
      <c r="H142" s="1">
        <v>0.39755400000000002</v>
      </c>
      <c r="I142" s="1">
        <f t="shared" si="4"/>
        <v>0.18755400000000003</v>
      </c>
      <c r="J142" s="1">
        <f t="shared" si="5"/>
        <v>437.60099280000009</v>
      </c>
    </row>
    <row r="143" spans="1:10" x14ac:dyDescent="0.25">
      <c r="A143" t="s">
        <v>54</v>
      </c>
      <c r="B143" t="s">
        <v>67</v>
      </c>
      <c r="C143" t="s">
        <v>133</v>
      </c>
      <c r="D143" s="1">
        <v>10.8</v>
      </c>
      <c r="E143" s="1">
        <v>30.85</v>
      </c>
      <c r="F143" s="1">
        <v>0</v>
      </c>
      <c r="G143" s="1">
        <v>0</v>
      </c>
      <c r="H143" s="1">
        <v>0.35008104000000001</v>
      </c>
      <c r="I143" s="1">
        <f t="shared" si="4"/>
        <v>0.14008104000000002</v>
      </c>
      <c r="J143" s="1">
        <f t="shared" si="5"/>
        <v>0</v>
      </c>
    </row>
    <row r="144" spans="1:10" x14ac:dyDescent="0.25">
      <c r="A144" t="s">
        <v>54</v>
      </c>
      <c r="B144" t="s">
        <v>67</v>
      </c>
      <c r="C144" t="s">
        <v>134</v>
      </c>
      <c r="D144" s="1">
        <v>-11.74</v>
      </c>
      <c r="E144" s="1">
        <v>-33.51</v>
      </c>
      <c r="F144" s="1">
        <v>0</v>
      </c>
      <c r="G144" s="1">
        <v>0</v>
      </c>
      <c r="H144" s="1">
        <v>0.35034317999999998</v>
      </c>
      <c r="I144" s="1">
        <f t="shared" si="4"/>
        <v>0.14034317999999998</v>
      </c>
      <c r="J144" s="1">
        <f t="shared" si="5"/>
        <v>0</v>
      </c>
    </row>
    <row r="145" spans="1:10" x14ac:dyDescent="0.25">
      <c r="A145" t="s">
        <v>54</v>
      </c>
      <c r="B145" t="s">
        <v>67</v>
      </c>
      <c r="C145" t="s">
        <v>128</v>
      </c>
      <c r="D145" s="1">
        <v>35935.69</v>
      </c>
      <c r="E145" s="1">
        <v>102673.41</v>
      </c>
      <c r="F145" s="1">
        <v>176397.17</v>
      </c>
      <c r="G145" s="1">
        <v>0</v>
      </c>
      <c r="H145" s="1">
        <v>0.34999996999999999</v>
      </c>
      <c r="I145" s="1">
        <f t="shared" si="4"/>
        <v>0.13999997</v>
      </c>
      <c r="J145" s="1">
        <f t="shared" si="5"/>
        <v>0</v>
      </c>
    </row>
    <row r="146" spans="1:10" x14ac:dyDescent="0.25">
      <c r="A146" t="s">
        <v>54</v>
      </c>
      <c r="B146" t="s">
        <v>67</v>
      </c>
      <c r="C146" t="s">
        <v>107</v>
      </c>
      <c r="D146" s="1">
        <v>-23090.01</v>
      </c>
      <c r="E146" s="1">
        <v>-60351.67</v>
      </c>
      <c r="F146" s="1">
        <v>-372.32</v>
      </c>
      <c r="G146" s="1">
        <v>0</v>
      </c>
      <c r="H146" s="1">
        <v>0.38259106999999998</v>
      </c>
      <c r="I146" s="1">
        <f t="shared" si="4"/>
        <v>0.17259106999999999</v>
      </c>
      <c r="J146" s="1">
        <f t="shared" si="5"/>
        <v>0</v>
      </c>
    </row>
    <row r="147" spans="1:10" x14ac:dyDescent="0.25">
      <c r="A147" t="s">
        <v>54</v>
      </c>
      <c r="B147" t="s">
        <v>67</v>
      </c>
      <c r="C147" t="s">
        <v>142</v>
      </c>
      <c r="D147" s="1">
        <v>-1579.25</v>
      </c>
      <c r="E147" s="1">
        <v>-3989.82</v>
      </c>
      <c r="F147" s="1">
        <v>0</v>
      </c>
      <c r="G147" s="1">
        <v>27.8</v>
      </c>
      <c r="H147" s="1">
        <v>0.39581986000000002</v>
      </c>
      <c r="I147" s="1">
        <f t="shared" si="4"/>
        <v>0.18581986000000003</v>
      </c>
      <c r="J147" s="1">
        <f t="shared" si="5"/>
        <v>14.759406022857146</v>
      </c>
    </row>
    <row r="148" spans="1:10" x14ac:dyDescent="0.25">
      <c r="A148" t="s">
        <v>54</v>
      </c>
      <c r="B148" t="s">
        <v>68</v>
      </c>
      <c r="C148" t="s">
        <v>133</v>
      </c>
      <c r="D148" s="1">
        <v>575.58000000000004</v>
      </c>
      <c r="E148" s="1">
        <v>1644.49</v>
      </c>
      <c r="F148" s="1">
        <v>0</v>
      </c>
      <c r="G148" s="1">
        <v>0</v>
      </c>
      <c r="H148" s="1">
        <v>0.35000516999999998</v>
      </c>
      <c r="I148" s="1">
        <f t="shared" si="4"/>
        <v>0.14000516999999998</v>
      </c>
      <c r="J148" s="1">
        <f t="shared" si="5"/>
        <v>0</v>
      </c>
    </row>
    <row r="149" spans="1:10" x14ac:dyDescent="0.25">
      <c r="A149" t="s">
        <v>54</v>
      </c>
      <c r="B149" t="s">
        <v>68</v>
      </c>
      <c r="C149" t="s">
        <v>133</v>
      </c>
      <c r="D149" s="1">
        <v>1961.98</v>
      </c>
      <c r="E149" s="1">
        <v>5605.64</v>
      </c>
      <c r="F149" s="1">
        <v>0</v>
      </c>
      <c r="G149" s="1">
        <v>0</v>
      </c>
      <c r="H149" s="1">
        <v>0.35000107000000003</v>
      </c>
      <c r="I149" s="1">
        <f t="shared" si="4"/>
        <v>0.14000107000000003</v>
      </c>
      <c r="J149" s="1">
        <f t="shared" si="5"/>
        <v>0</v>
      </c>
    </row>
    <row r="150" spans="1:10" x14ac:dyDescent="0.25">
      <c r="A150" t="s">
        <v>54</v>
      </c>
      <c r="B150" t="s">
        <v>68</v>
      </c>
      <c r="C150" t="s">
        <v>134</v>
      </c>
      <c r="D150" s="1">
        <v>-89.62</v>
      </c>
      <c r="E150" s="1">
        <v>-256.06</v>
      </c>
      <c r="F150" s="1">
        <v>0</v>
      </c>
      <c r="G150" s="1">
        <v>0</v>
      </c>
      <c r="H150" s="1">
        <v>0.34999608999999998</v>
      </c>
      <c r="I150" s="1">
        <f t="shared" si="4"/>
        <v>0.13999608999999999</v>
      </c>
      <c r="J150" s="1">
        <f t="shared" si="5"/>
        <v>0</v>
      </c>
    </row>
    <row r="151" spans="1:10" x14ac:dyDescent="0.25">
      <c r="A151" t="s">
        <v>54</v>
      </c>
      <c r="B151" t="s">
        <v>68</v>
      </c>
      <c r="C151" t="s">
        <v>128</v>
      </c>
      <c r="D151" s="1">
        <v>1065528.18</v>
      </c>
      <c r="E151" s="1">
        <v>2644190.17</v>
      </c>
      <c r="F151" s="1">
        <v>532378.56999999995</v>
      </c>
      <c r="G151" s="1">
        <v>0</v>
      </c>
      <c r="H151" s="1">
        <v>0.40296957</v>
      </c>
      <c r="I151" s="1">
        <f t="shared" si="4"/>
        <v>0.19296957000000001</v>
      </c>
      <c r="J151" s="1">
        <f t="shared" si="5"/>
        <v>0</v>
      </c>
    </row>
    <row r="152" spans="1:10" x14ac:dyDescent="0.25">
      <c r="A152" t="s">
        <v>54</v>
      </c>
      <c r="B152" t="s">
        <v>68</v>
      </c>
      <c r="C152" t="s">
        <v>142</v>
      </c>
      <c r="D152" s="1">
        <v>-5422.97</v>
      </c>
      <c r="E152" s="1">
        <v>-13764.36</v>
      </c>
      <c r="F152" s="1">
        <v>-188.36</v>
      </c>
      <c r="G152" s="1">
        <v>0</v>
      </c>
      <c r="H152" s="1">
        <v>0.39398634999999999</v>
      </c>
      <c r="I152" s="1">
        <f t="shared" si="4"/>
        <v>0.18398634999999999</v>
      </c>
      <c r="J152" s="1">
        <f t="shared" si="5"/>
        <v>0</v>
      </c>
    </row>
    <row r="153" spans="1:10" x14ac:dyDescent="0.25">
      <c r="A153" t="s">
        <v>54</v>
      </c>
      <c r="B153" t="s">
        <v>69</v>
      </c>
      <c r="C153" t="s">
        <v>132</v>
      </c>
      <c r="D153" s="1">
        <v>976.72</v>
      </c>
      <c r="E153" s="1">
        <v>2790.64</v>
      </c>
      <c r="F153" s="1">
        <v>0</v>
      </c>
      <c r="G153" s="1">
        <v>0</v>
      </c>
      <c r="H153" s="1">
        <v>0.34999857000000001</v>
      </c>
      <c r="I153" s="1">
        <f t="shared" si="4"/>
        <v>0.13999857000000002</v>
      </c>
      <c r="J153" s="1">
        <f t="shared" si="5"/>
        <v>0</v>
      </c>
    </row>
    <row r="154" spans="1:10" x14ac:dyDescent="0.25">
      <c r="A154" t="s">
        <v>54</v>
      </c>
      <c r="B154" t="s">
        <v>69</v>
      </c>
      <c r="C154" t="s">
        <v>133</v>
      </c>
      <c r="D154" s="1">
        <v>69.38</v>
      </c>
      <c r="E154" s="1">
        <v>198.21</v>
      </c>
      <c r="F154" s="1">
        <v>0</v>
      </c>
      <c r="G154" s="1">
        <v>0</v>
      </c>
      <c r="H154" s="1">
        <v>0.35003278999999998</v>
      </c>
      <c r="I154" s="1">
        <f t="shared" si="4"/>
        <v>0.14003278999999999</v>
      </c>
      <c r="J154" s="1">
        <f t="shared" si="5"/>
        <v>0</v>
      </c>
    </row>
    <row r="155" spans="1:10" x14ac:dyDescent="0.25">
      <c r="A155" t="s">
        <v>54</v>
      </c>
      <c r="B155" t="s">
        <v>69</v>
      </c>
      <c r="C155" t="s">
        <v>134</v>
      </c>
      <c r="D155" s="1">
        <v>-20.81</v>
      </c>
      <c r="E155" s="1">
        <v>-59.36</v>
      </c>
      <c r="F155" s="1">
        <v>0</v>
      </c>
      <c r="G155" s="1">
        <v>0</v>
      </c>
      <c r="H155" s="1">
        <v>0.35057277999999997</v>
      </c>
      <c r="I155" s="1">
        <f t="shared" si="4"/>
        <v>0.14057277999999998</v>
      </c>
      <c r="J155" s="1">
        <f t="shared" si="5"/>
        <v>0</v>
      </c>
    </row>
    <row r="156" spans="1:10" x14ac:dyDescent="0.25">
      <c r="A156" t="s">
        <v>54</v>
      </c>
      <c r="B156" t="s">
        <v>69</v>
      </c>
      <c r="C156" t="s">
        <v>127</v>
      </c>
      <c r="D156" s="1">
        <v>110188.58</v>
      </c>
      <c r="E156" s="1">
        <v>524707.52</v>
      </c>
      <c r="F156" s="1">
        <v>0</v>
      </c>
      <c r="G156" s="1">
        <v>-36286.800000000003</v>
      </c>
      <c r="H156" s="1">
        <v>0.21</v>
      </c>
      <c r="I156" s="1">
        <f t="shared" si="4"/>
        <v>0</v>
      </c>
      <c r="J156" s="1">
        <f t="shared" si="5"/>
        <v>0</v>
      </c>
    </row>
    <row r="157" spans="1:10" x14ac:dyDescent="0.25">
      <c r="A157" t="s">
        <v>54</v>
      </c>
      <c r="B157" t="s">
        <v>69</v>
      </c>
      <c r="C157" t="s">
        <v>128</v>
      </c>
      <c r="D157" s="1">
        <v>316392.78000000003</v>
      </c>
      <c r="E157" s="1">
        <v>903979.38</v>
      </c>
      <c r="F157" s="1">
        <v>0</v>
      </c>
      <c r="G157" s="1">
        <v>-104193.02</v>
      </c>
      <c r="H157" s="1">
        <v>0.35</v>
      </c>
      <c r="I157" s="1">
        <f t="shared" si="4"/>
        <v>0.13999999999999999</v>
      </c>
      <c r="J157" s="1">
        <f t="shared" si="5"/>
        <v>-41677.207999999999</v>
      </c>
    </row>
    <row r="158" spans="1:10" x14ac:dyDescent="0.25">
      <c r="A158" t="s">
        <v>54</v>
      </c>
      <c r="B158" t="s">
        <v>69</v>
      </c>
      <c r="C158" t="s">
        <v>89</v>
      </c>
      <c r="D158" s="1">
        <v>4110.03</v>
      </c>
      <c r="E158" s="1">
        <v>11184.06</v>
      </c>
      <c r="F158" s="1">
        <v>38.69</v>
      </c>
      <c r="G158" s="1">
        <v>0</v>
      </c>
      <c r="H158" s="1">
        <v>0.36748997999999999</v>
      </c>
      <c r="I158" s="1">
        <f t="shared" si="4"/>
        <v>0.15748998</v>
      </c>
      <c r="J158" s="1">
        <f t="shared" si="5"/>
        <v>0</v>
      </c>
    </row>
    <row r="159" spans="1:10" x14ac:dyDescent="0.25">
      <c r="A159" t="s">
        <v>54</v>
      </c>
      <c r="B159" t="s">
        <v>69</v>
      </c>
      <c r="C159" t="s">
        <v>142</v>
      </c>
      <c r="D159" s="1">
        <v>-5516.14</v>
      </c>
      <c r="E159" s="1">
        <v>-14070.22</v>
      </c>
      <c r="F159" s="1">
        <v>-232.63</v>
      </c>
      <c r="G159" s="1">
        <v>0</v>
      </c>
      <c r="H159" s="1">
        <v>0.39204361999999998</v>
      </c>
      <c r="I159" s="1">
        <f t="shared" si="4"/>
        <v>0.18204361999999999</v>
      </c>
      <c r="J159" s="1">
        <f t="shared" si="5"/>
        <v>0</v>
      </c>
    </row>
    <row r="160" spans="1:10" x14ac:dyDescent="0.25">
      <c r="A160" t="s">
        <v>54</v>
      </c>
      <c r="B160" t="s">
        <v>70</v>
      </c>
      <c r="C160" t="s">
        <v>133</v>
      </c>
      <c r="D160" s="1">
        <v>134.11000000000001</v>
      </c>
      <c r="E160" s="1">
        <v>383.17</v>
      </c>
      <c r="F160" s="1">
        <v>0</v>
      </c>
      <c r="G160" s="1">
        <v>0</v>
      </c>
      <c r="H160" s="1">
        <v>0.35000130000000002</v>
      </c>
      <c r="I160" s="1">
        <f t="shared" si="4"/>
        <v>0.14000130000000002</v>
      </c>
      <c r="J160" s="1">
        <f t="shared" si="5"/>
        <v>0</v>
      </c>
    </row>
    <row r="161" spans="1:10" x14ac:dyDescent="0.25">
      <c r="A161" t="s">
        <v>54</v>
      </c>
      <c r="B161" t="s">
        <v>70</v>
      </c>
      <c r="C161" t="s">
        <v>134</v>
      </c>
      <c r="D161" s="1">
        <v>-28.32</v>
      </c>
      <c r="E161" s="1">
        <v>-80.91</v>
      </c>
      <c r="F161" s="1">
        <v>0</v>
      </c>
      <c r="G161" s="1">
        <v>0</v>
      </c>
      <c r="H161" s="1">
        <v>0.35001853999999999</v>
      </c>
      <c r="I161" s="1">
        <f t="shared" si="4"/>
        <v>0.14001854</v>
      </c>
      <c r="J161" s="1">
        <f t="shared" si="5"/>
        <v>0</v>
      </c>
    </row>
    <row r="162" spans="1:10" x14ac:dyDescent="0.25">
      <c r="A162" t="s">
        <v>54</v>
      </c>
      <c r="B162" t="s">
        <v>70</v>
      </c>
      <c r="C162" t="s">
        <v>147</v>
      </c>
      <c r="D162" s="1">
        <v>-10805.45</v>
      </c>
      <c r="E162" s="1">
        <v>-27790.21</v>
      </c>
      <c r="F162" s="1">
        <v>-3031</v>
      </c>
      <c r="G162" s="1">
        <v>0</v>
      </c>
      <c r="H162" s="1">
        <v>0.38882218000000002</v>
      </c>
      <c r="I162" s="1">
        <f t="shared" si="4"/>
        <v>0.17882218000000003</v>
      </c>
      <c r="J162" s="1">
        <f t="shared" si="5"/>
        <v>0</v>
      </c>
    </row>
    <row r="163" spans="1:10" x14ac:dyDescent="0.25">
      <c r="A163" t="s">
        <v>54</v>
      </c>
      <c r="B163" t="s">
        <v>70</v>
      </c>
      <c r="C163" t="s">
        <v>127</v>
      </c>
      <c r="D163" s="1">
        <v>104920.78</v>
      </c>
      <c r="E163" s="1">
        <v>499622.77</v>
      </c>
      <c r="F163" s="1">
        <v>0</v>
      </c>
      <c r="G163" s="1">
        <v>-29458.560000000001</v>
      </c>
      <c r="H163" s="1">
        <v>0.21</v>
      </c>
      <c r="I163" s="1">
        <f t="shared" si="4"/>
        <v>0</v>
      </c>
      <c r="J163" s="1">
        <f t="shared" si="5"/>
        <v>0</v>
      </c>
    </row>
    <row r="164" spans="1:10" x14ac:dyDescent="0.25">
      <c r="A164" t="s">
        <v>54</v>
      </c>
      <c r="B164" t="s">
        <v>70</v>
      </c>
      <c r="C164" t="s">
        <v>128</v>
      </c>
      <c r="D164" s="1">
        <v>470814.14</v>
      </c>
      <c r="E164" s="1">
        <v>1142981.1200000001</v>
      </c>
      <c r="F164" s="1">
        <v>0</v>
      </c>
      <c r="G164" s="1">
        <v>-132190.26</v>
      </c>
      <c r="H164" s="1">
        <v>0.41191769</v>
      </c>
      <c r="I164" s="1">
        <f t="shared" si="4"/>
        <v>0.20191769000000001</v>
      </c>
      <c r="J164" s="1">
        <f t="shared" si="5"/>
        <v>-76261.576970569731</v>
      </c>
    </row>
    <row r="165" spans="1:10" x14ac:dyDescent="0.25">
      <c r="A165" t="s">
        <v>54</v>
      </c>
      <c r="B165" t="s">
        <v>70</v>
      </c>
      <c r="C165" t="s">
        <v>89</v>
      </c>
      <c r="D165" s="1">
        <v>3259.78</v>
      </c>
      <c r="E165" s="1">
        <v>8964.92</v>
      </c>
      <c r="F165" s="1">
        <v>0</v>
      </c>
      <c r="G165" s="1">
        <v>-101.39</v>
      </c>
      <c r="H165" s="1">
        <v>0.36361506999999998</v>
      </c>
      <c r="I165" s="1">
        <f t="shared" si="4"/>
        <v>0.15361506999999999</v>
      </c>
      <c r="J165" s="1">
        <f t="shared" si="5"/>
        <v>-44.500091277999999</v>
      </c>
    </row>
    <row r="166" spans="1:10" x14ac:dyDescent="0.25">
      <c r="A166" t="s">
        <v>54</v>
      </c>
      <c r="B166" t="s">
        <v>70</v>
      </c>
      <c r="C166" t="s">
        <v>142</v>
      </c>
      <c r="D166" s="1">
        <v>-602.79</v>
      </c>
      <c r="E166" s="1">
        <v>-1545.69</v>
      </c>
      <c r="F166" s="1">
        <v>-27.02</v>
      </c>
      <c r="G166" s="1">
        <v>0</v>
      </c>
      <c r="H166" s="1">
        <v>0.38998116999999999</v>
      </c>
      <c r="I166" s="1">
        <f t="shared" si="4"/>
        <v>0.17998117</v>
      </c>
      <c r="J166" s="1">
        <f t="shared" si="5"/>
        <v>0</v>
      </c>
    </row>
    <row r="167" spans="1:10" x14ac:dyDescent="0.25">
      <c r="A167" t="s">
        <v>54</v>
      </c>
      <c r="B167" t="s">
        <v>71</v>
      </c>
      <c r="C167" t="s">
        <v>133</v>
      </c>
      <c r="D167" s="1">
        <v>4682.9399999999996</v>
      </c>
      <c r="E167" s="1">
        <v>13379.81</v>
      </c>
      <c r="F167" s="1">
        <v>0</v>
      </c>
      <c r="G167" s="1">
        <v>0</v>
      </c>
      <c r="H167" s="1">
        <v>0.35000049</v>
      </c>
      <c r="I167" s="1">
        <f t="shared" si="4"/>
        <v>0.14000049000000001</v>
      </c>
      <c r="J167" s="1">
        <f t="shared" si="5"/>
        <v>0</v>
      </c>
    </row>
    <row r="168" spans="1:10" x14ac:dyDescent="0.25">
      <c r="A168" t="s">
        <v>54</v>
      </c>
      <c r="B168" t="s">
        <v>71</v>
      </c>
      <c r="C168" t="s">
        <v>134</v>
      </c>
      <c r="D168" s="1">
        <v>-122.71</v>
      </c>
      <c r="E168" s="1">
        <v>-350.59</v>
      </c>
      <c r="F168" s="1">
        <v>0</v>
      </c>
      <c r="G168" s="1">
        <v>0</v>
      </c>
      <c r="H168" s="1">
        <v>0.35000998</v>
      </c>
      <c r="I168" s="1">
        <f t="shared" si="4"/>
        <v>0.14000998000000001</v>
      </c>
      <c r="J168" s="1">
        <f t="shared" si="5"/>
        <v>0</v>
      </c>
    </row>
    <row r="169" spans="1:10" x14ac:dyDescent="0.25">
      <c r="A169" t="s">
        <v>54</v>
      </c>
      <c r="B169" t="s">
        <v>71</v>
      </c>
      <c r="C169" t="s">
        <v>147</v>
      </c>
      <c r="D169" s="1">
        <v>-9612.81</v>
      </c>
      <c r="E169" s="1">
        <v>-27216.53</v>
      </c>
      <c r="F169" s="1">
        <v>-1053.32</v>
      </c>
      <c r="G169" s="1">
        <v>0</v>
      </c>
      <c r="H169" s="3">
        <v>0.35319749</v>
      </c>
      <c r="I169" s="1">
        <f t="shared" si="4"/>
        <v>0.14319749000000001</v>
      </c>
      <c r="J169" s="1">
        <f t="shared" si="5"/>
        <v>0</v>
      </c>
    </row>
    <row r="170" spans="1:10" x14ac:dyDescent="0.25">
      <c r="A170" t="s">
        <v>54</v>
      </c>
      <c r="B170" t="s">
        <v>71</v>
      </c>
      <c r="C170" t="s">
        <v>127</v>
      </c>
      <c r="D170" s="1">
        <v>124937.03</v>
      </c>
      <c r="E170" s="1">
        <v>594938.24</v>
      </c>
      <c r="F170" s="1">
        <v>0</v>
      </c>
      <c r="G170" s="1">
        <v>-30571.78</v>
      </c>
      <c r="H170" s="1">
        <v>0.21</v>
      </c>
      <c r="I170" s="1">
        <f t="shared" si="4"/>
        <v>0</v>
      </c>
      <c r="J170" s="1">
        <f t="shared" si="5"/>
        <v>0</v>
      </c>
    </row>
    <row r="171" spans="1:10" x14ac:dyDescent="0.25">
      <c r="A171" t="s">
        <v>54</v>
      </c>
      <c r="B171" t="s">
        <v>71</v>
      </c>
      <c r="C171" t="s">
        <v>128</v>
      </c>
      <c r="D171" s="1">
        <v>1327538.1100000001</v>
      </c>
      <c r="E171" s="1">
        <v>6887012.4299999997</v>
      </c>
      <c r="F171" s="1">
        <v>0</v>
      </c>
      <c r="G171" s="1">
        <v>-324845.31</v>
      </c>
      <c r="H171" s="1">
        <v>0.19275965</v>
      </c>
      <c r="I171" s="1">
        <f t="shared" si="4"/>
        <v>-1.7240349999999988E-2</v>
      </c>
      <c r="J171" s="1">
        <f t="shared" si="5"/>
        <v>16001.276686452848</v>
      </c>
    </row>
    <row r="172" spans="1:10" x14ac:dyDescent="0.25">
      <c r="A172" t="s">
        <v>54</v>
      </c>
      <c r="B172" t="s">
        <v>71</v>
      </c>
      <c r="C172" t="s">
        <v>89</v>
      </c>
      <c r="D172" s="1">
        <v>4069.95</v>
      </c>
      <c r="E172" s="1">
        <v>11254.94</v>
      </c>
      <c r="F172" s="1">
        <v>67.459999999999994</v>
      </c>
      <c r="G172" s="1">
        <v>0</v>
      </c>
      <c r="H172" s="1">
        <v>0.36161453999999998</v>
      </c>
      <c r="I172" s="1">
        <f t="shared" si="4"/>
        <v>0.15161453999999999</v>
      </c>
      <c r="J172" s="1">
        <f t="shared" si="5"/>
        <v>0</v>
      </c>
    </row>
    <row r="173" spans="1:10" x14ac:dyDescent="0.25">
      <c r="A173" t="s">
        <v>54</v>
      </c>
      <c r="B173" t="s">
        <v>71</v>
      </c>
      <c r="C173" t="s">
        <v>107</v>
      </c>
      <c r="D173" s="1">
        <v>62988.21</v>
      </c>
      <c r="E173" s="1">
        <v>179966.3</v>
      </c>
      <c r="F173" s="1">
        <v>0</v>
      </c>
      <c r="G173" s="1">
        <v>-15490.11</v>
      </c>
      <c r="H173" s="1">
        <v>0.35000003000000002</v>
      </c>
      <c r="I173" s="1">
        <f t="shared" si="4"/>
        <v>0.14000003000000003</v>
      </c>
      <c r="J173" s="1">
        <f t="shared" si="5"/>
        <v>-6196.0453277237157</v>
      </c>
    </row>
    <row r="174" spans="1:10" x14ac:dyDescent="0.25">
      <c r="A174" t="s">
        <v>54</v>
      </c>
      <c r="B174" t="s">
        <v>71</v>
      </c>
      <c r="C174" t="s">
        <v>142</v>
      </c>
      <c r="D174" s="1">
        <v>-12749.78</v>
      </c>
      <c r="E174" s="1">
        <v>-32904.19</v>
      </c>
      <c r="F174" s="1">
        <v>-610.42999999999995</v>
      </c>
      <c r="G174" s="1">
        <v>0</v>
      </c>
      <c r="H174" s="1">
        <v>0.38748196000000001</v>
      </c>
      <c r="I174" s="1">
        <f t="shared" si="4"/>
        <v>0.17748196000000002</v>
      </c>
      <c r="J174" s="1">
        <f t="shared" si="5"/>
        <v>0</v>
      </c>
    </row>
    <row r="175" spans="1:10" x14ac:dyDescent="0.25">
      <c r="A175" t="s">
        <v>54</v>
      </c>
      <c r="B175" t="s">
        <v>72</v>
      </c>
      <c r="C175" t="s">
        <v>134</v>
      </c>
      <c r="D175" s="1">
        <v>-49.35</v>
      </c>
      <c r="E175" s="1">
        <v>-141.04</v>
      </c>
      <c r="F175" s="1">
        <v>0</v>
      </c>
      <c r="G175" s="1">
        <v>0</v>
      </c>
      <c r="H175" s="1">
        <v>0.34990073999999999</v>
      </c>
      <c r="I175" s="1">
        <f t="shared" si="4"/>
        <v>0.13990074</v>
      </c>
      <c r="J175" s="1">
        <f t="shared" si="5"/>
        <v>0</v>
      </c>
    </row>
    <row r="176" spans="1:10" x14ac:dyDescent="0.25">
      <c r="A176" t="s">
        <v>54</v>
      </c>
      <c r="B176" t="s">
        <v>72</v>
      </c>
      <c r="C176" t="s">
        <v>127</v>
      </c>
      <c r="D176" s="1">
        <v>194925.67</v>
      </c>
      <c r="E176" s="1">
        <v>928217.48</v>
      </c>
      <c r="F176" s="1">
        <v>0</v>
      </c>
      <c r="G176" s="1">
        <v>-42267.5</v>
      </c>
      <c r="H176" s="1">
        <v>0.21</v>
      </c>
      <c r="I176" s="1">
        <f t="shared" si="4"/>
        <v>0</v>
      </c>
      <c r="J176" s="1">
        <f t="shared" si="5"/>
        <v>0</v>
      </c>
    </row>
    <row r="177" spans="1:10" x14ac:dyDescent="0.25">
      <c r="A177" t="s">
        <v>54</v>
      </c>
      <c r="B177" t="s">
        <v>72</v>
      </c>
      <c r="C177" t="s">
        <v>128</v>
      </c>
      <c r="D177" s="1">
        <v>66667.47</v>
      </c>
      <c r="E177" s="1">
        <v>164607.98000000001</v>
      </c>
      <c r="F177" s="1">
        <v>0</v>
      </c>
      <c r="G177" s="1">
        <v>-14456.11</v>
      </c>
      <c r="H177" s="1">
        <v>0.40500752000000001</v>
      </c>
      <c r="I177" s="1">
        <f t="shared" si="4"/>
        <v>0.19500752000000002</v>
      </c>
      <c r="J177" s="1">
        <f t="shared" si="5"/>
        <v>-8054.4290284205736</v>
      </c>
    </row>
    <row r="178" spans="1:10" x14ac:dyDescent="0.25">
      <c r="A178" t="s">
        <v>54</v>
      </c>
      <c r="B178" t="s">
        <v>72</v>
      </c>
      <c r="C178" t="s">
        <v>89</v>
      </c>
      <c r="D178" s="1">
        <v>2762.58</v>
      </c>
      <c r="E178" s="1">
        <v>7562.08</v>
      </c>
      <c r="F178" s="1">
        <v>136.99</v>
      </c>
      <c r="G178" s="1">
        <v>0</v>
      </c>
      <c r="H178" s="1">
        <v>0.36532012000000003</v>
      </c>
      <c r="I178" s="1">
        <f t="shared" si="4"/>
        <v>0.15532012000000003</v>
      </c>
      <c r="J178" s="1">
        <f t="shared" si="5"/>
        <v>0</v>
      </c>
    </row>
    <row r="179" spans="1:10" x14ac:dyDescent="0.25">
      <c r="A179" t="s">
        <v>54</v>
      </c>
      <c r="B179" t="s">
        <v>73</v>
      </c>
      <c r="C179" t="s">
        <v>143</v>
      </c>
      <c r="D179" s="1">
        <v>14.5</v>
      </c>
      <c r="E179" s="1">
        <v>41.43</v>
      </c>
      <c r="F179" s="1">
        <v>0</v>
      </c>
      <c r="G179" s="1">
        <v>0</v>
      </c>
      <c r="H179" s="1">
        <v>0.34998793</v>
      </c>
      <c r="I179" s="1">
        <f t="shared" si="4"/>
        <v>0.13998793000000001</v>
      </c>
      <c r="J179" s="1">
        <f t="shared" si="5"/>
        <v>0</v>
      </c>
    </row>
    <row r="180" spans="1:10" x14ac:dyDescent="0.25">
      <c r="A180" t="s">
        <v>54</v>
      </c>
      <c r="B180" t="s">
        <v>73</v>
      </c>
      <c r="C180" t="s">
        <v>133</v>
      </c>
      <c r="D180" s="1">
        <v>113.66</v>
      </c>
      <c r="E180" s="1">
        <v>324.73</v>
      </c>
      <c r="F180" s="1">
        <v>0</v>
      </c>
      <c r="G180" s="1">
        <v>0</v>
      </c>
      <c r="H180" s="1">
        <v>0.35001386000000001</v>
      </c>
      <c r="I180" s="1">
        <f t="shared" si="4"/>
        <v>0.14001386000000002</v>
      </c>
      <c r="J180" s="1">
        <f t="shared" si="5"/>
        <v>0</v>
      </c>
    </row>
    <row r="181" spans="1:10" x14ac:dyDescent="0.25">
      <c r="A181" t="s">
        <v>54</v>
      </c>
      <c r="B181" t="s">
        <v>73</v>
      </c>
      <c r="C181" t="s">
        <v>127</v>
      </c>
      <c r="D181" s="1">
        <v>13287.46</v>
      </c>
      <c r="E181" s="1">
        <v>63273.599999999999</v>
      </c>
      <c r="F181" s="1">
        <v>0</v>
      </c>
      <c r="G181" s="1">
        <v>-2586.7399999999998</v>
      </c>
      <c r="H181" s="1">
        <v>0.21000005999999999</v>
      </c>
      <c r="I181" s="1">
        <f t="shared" si="4"/>
        <v>5.9999999996174225E-8</v>
      </c>
      <c r="J181" s="1">
        <f t="shared" si="5"/>
        <v>-4.434411428288677E-4</v>
      </c>
    </row>
    <row r="182" spans="1:10" x14ac:dyDescent="0.25">
      <c r="A182" t="s">
        <v>54</v>
      </c>
      <c r="B182" t="s">
        <v>73</v>
      </c>
      <c r="C182" t="s">
        <v>128</v>
      </c>
      <c r="D182" s="1">
        <v>231826.79</v>
      </c>
      <c r="E182" s="1">
        <v>583374.56000000006</v>
      </c>
      <c r="F182" s="1">
        <v>0</v>
      </c>
      <c r="G182" s="1">
        <v>-45131</v>
      </c>
      <c r="H182" s="1">
        <v>0.39738927000000002</v>
      </c>
      <c r="I182" s="1">
        <f t="shared" si="4"/>
        <v>0.18738927000000002</v>
      </c>
      <c r="J182" s="1">
        <f t="shared" si="5"/>
        <v>-24163.043269628575</v>
      </c>
    </row>
    <row r="183" spans="1:10" x14ac:dyDescent="0.25">
      <c r="A183" t="s">
        <v>54</v>
      </c>
      <c r="B183" t="s">
        <v>73</v>
      </c>
      <c r="C183" t="s">
        <v>89</v>
      </c>
      <c r="D183" s="1">
        <v>-1444.6</v>
      </c>
      <c r="E183" s="1">
        <v>-3818.28</v>
      </c>
      <c r="F183" s="1">
        <v>0</v>
      </c>
      <c r="G183" s="1">
        <v>872.36</v>
      </c>
      <c r="H183" s="1">
        <v>0.37833789000000001</v>
      </c>
      <c r="I183" s="1">
        <f t="shared" si="4"/>
        <v>0.16833789000000002</v>
      </c>
      <c r="J183" s="1">
        <f t="shared" si="5"/>
        <v>419.57497634400011</v>
      </c>
    </row>
    <row r="184" spans="1:10" x14ac:dyDescent="0.25">
      <c r="A184" t="s">
        <v>54</v>
      </c>
      <c r="B184" t="s">
        <v>73</v>
      </c>
      <c r="C184" t="s">
        <v>142</v>
      </c>
      <c r="D184" s="1">
        <v>-1040.47</v>
      </c>
      <c r="E184" s="1">
        <v>-2743.19</v>
      </c>
      <c r="F184" s="1">
        <v>-57.98</v>
      </c>
      <c r="G184" s="1">
        <v>0</v>
      </c>
      <c r="H184" s="1">
        <v>0.37929199000000002</v>
      </c>
      <c r="I184" s="1">
        <f t="shared" si="4"/>
        <v>0.16929199000000003</v>
      </c>
      <c r="J184" s="1">
        <f t="shared" si="5"/>
        <v>0</v>
      </c>
    </row>
    <row r="185" spans="1:10" x14ac:dyDescent="0.25">
      <c r="A185" t="s">
        <v>54</v>
      </c>
      <c r="B185" t="s">
        <v>74</v>
      </c>
      <c r="C185" t="s">
        <v>133</v>
      </c>
      <c r="D185" s="1">
        <v>90.63</v>
      </c>
      <c r="E185" s="1">
        <v>258.93</v>
      </c>
      <c r="F185" s="1">
        <v>0</v>
      </c>
      <c r="G185" s="1">
        <v>0</v>
      </c>
      <c r="H185" s="1">
        <v>0.35001737999999999</v>
      </c>
      <c r="I185" s="1">
        <f t="shared" si="4"/>
        <v>0.14001738</v>
      </c>
      <c r="J185" s="1">
        <f t="shared" si="5"/>
        <v>0</v>
      </c>
    </row>
    <row r="186" spans="1:10" x14ac:dyDescent="0.25">
      <c r="A186" t="s">
        <v>54</v>
      </c>
      <c r="B186" t="s">
        <v>74</v>
      </c>
      <c r="C186" t="s">
        <v>128</v>
      </c>
      <c r="D186" s="1">
        <v>278203.37</v>
      </c>
      <c r="E186" s="1">
        <v>699707.27</v>
      </c>
      <c r="F186" s="1">
        <v>0</v>
      </c>
      <c r="G186" s="1">
        <v>-49136.99</v>
      </c>
      <c r="H186" s="1">
        <v>0.39759966000000002</v>
      </c>
      <c r="I186" s="1">
        <f t="shared" si="4"/>
        <v>0.18759966000000003</v>
      </c>
      <c r="J186" s="1">
        <f t="shared" si="5"/>
        <v>-26337.378906924005</v>
      </c>
    </row>
    <row r="187" spans="1:10" x14ac:dyDescent="0.25">
      <c r="A187" t="s">
        <v>54</v>
      </c>
      <c r="B187" t="s">
        <v>74</v>
      </c>
      <c r="C187" t="s">
        <v>89</v>
      </c>
      <c r="D187" s="1">
        <v>-3647.74</v>
      </c>
      <c r="E187" s="1">
        <v>-9690.41</v>
      </c>
      <c r="F187" s="1">
        <v>0</v>
      </c>
      <c r="G187" s="1">
        <v>1328.29</v>
      </c>
      <c r="H187" s="1">
        <v>0.37642783000000002</v>
      </c>
      <c r="I187" s="1">
        <f t="shared" si="4"/>
        <v>0.16642783000000003</v>
      </c>
      <c r="J187" s="1">
        <f t="shared" si="5"/>
        <v>631.61263517342866</v>
      </c>
    </row>
    <row r="188" spans="1:10" x14ac:dyDescent="0.25">
      <c r="A188" t="s">
        <v>54</v>
      </c>
      <c r="B188" t="s">
        <v>74</v>
      </c>
      <c r="C188" t="s">
        <v>107</v>
      </c>
      <c r="D188" s="1">
        <v>4785.3999999999996</v>
      </c>
      <c r="E188" s="1">
        <v>11767.12</v>
      </c>
      <c r="F188" s="1">
        <v>0</v>
      </c>
      <c r="G188" s="1">
        <v>-713.47</v>
      </c>
      <c r="H188" s="1">
        <v>0.40667555</v>
      </c>
      <c r="I188" s="1">
        <f t="shared" si="4"/>
        <v>0.19667555</v>
      </c>
      <c r="J188" s="1">
        <f t="shared" si="5"/>
        <v>-400.92029902428573</v>
      </c>
    </row>
    <row r="189" spans="1:10" x14ac:dyDescent="0.25">
      <c r="A189" t="s">
        <v>54</v>
      </c>
      <c r="B189" t="s">
        <v>74</v>
      </c>
      <c r="C189" t="s">
        <v>142</v>
      </c>
      <c r="D189" s="1">
        <v>-8.3000000000000007</v>
      </c>
      <c r="E189" s="1">
        <v>-22.11</v>
      </c>
      <c r="F189" s="1">
        <v>-0.5</v>
      </c>
      <c r="G189" s="1">
        <v>0</v>
      </c>
      <c r="H189" s="1">
        <v>0.37539574999999997</v>
      </c>
      <c r="I189" s="1">
        <f t="shared" si="4"/>
        <v>0.16539574999999998</v>
      </c>
      <c r="J189" s="1">
        <f t="shared" si="5"/>
        <v>0</v>
      </c>
    </row>
    <row r="190" spans="1:10" x14ac:dyDescent="0.25">
      <c r="A190" t="s">
        <v>54</v>
      </c>
      <c r="B190" t="s">
        <v>75</v>
      </c>
      <c r="C190" t="s">
        <v>134</v>
      </c>
      <c r="D190" s="1">
        <v>-21.08</v>
      </c>
      <c r="E190" s="1">
        <v>-60.16</v>
      </c>
      <c r="F190" s="1">
        <v>0</v>
      </c>
      <c r="G190" s="1">
        <v>0</v>
      </c>
      <c r="H190" s="1">
        <v>0.35039893999999999</v>
      </c>
      <c r="I190" s="1">
        <f t="shared" si="4"/>
        <v>0.14039894</v>
      </c>
      <c r="J190" s="1">
        <f t="shared" si="5"/>
        <v>0</v>
      </c>
    </row>
    <row r="191" spans="1:10" x14ac:dyDescent="0.25">
      <c r="A191" t="s">
        <v>54</v>
      </c>
      <c r="B191" t="s">
        <v>75</v>
      </c>
      <c r="C191" t="s">
        <v>128</v>
      </c>
      <c r="D191" s="1">
        <v>198708.65</v>
      </c>
      <c r="E191" s="1">
        <v>507146.92</v>
      </c>
      <c r="F191" s="1">
        <v>0</v>
      </c>
      <c r="G191" s="1">
        <v>-32118.02</v>
      </c>
      <c r="H191" s="1">
        <v>0.39181673</v>
      </c>
      <c r="I191" s="1">
        <f t="shared" si="4"/>
        <v>0.18181673000000001</v>
      </c>
      <c r="J191" s="1">
        <f t="shared" si="5"/>
        <v>-16684.552487070287</v>
      </c>
    </row>
    <row r="192" spans="1:10" x14ac:dyDescent="0.25">
      <c r="A192" t="s">
        <v>54</v>
      </c>
      <c r="B192" t="s">
        <v>75</v>
      </c>
      <c r="C192" t="s">
        <v>89</v>
      </c>
      <c r="D192" s="1">
        <v>453.65</v>
      </c>
      <c r="E192" s="1">
        <v>1231.71</v>
      </c>
      <c r="F192" s="1">
        <v>317.49</v>
      </c>
      <c r="G192" s="1">
        <v>0</v>
      </c>
      <c r="H192" s="1">
        <v>0.3683091</v>
      </c>
      <c r="I192" s="1">
        <f t="shared" si="4"/>
        <v>0.15830910000000001</v>
      </c>
      <c r="J192" s="1">
        <f t="shared" si="5"/>
        <v>0</v>
      </c>
    </row>
    <row r="193" spans="1:10" x14ac:dyDescent="0.25">
      <c r="A193" t="s">
        <v>54</v>
      </c>
      <c r="B193" t="s">
        <v>75</v>
      </c>
      <c r="C193" t="s">
        <v>107</v>
      </c>
      <c r="D193" s="1">
        <v>83216.33</v>
      </c>
      <c r="E193" s="1">
        <v>201467.25</v>
      </c>
      <c r="F193" s="1">
        <v>0</v>
      </c>
      <c r="G193" s="1">
        <v>-10967.5</v>
      </c>
      <c r="H193" s="1">
        <v>0.41305140000000001</v>
      </c>
      <c r="I193" s="1">
        <f t="shared" si="4"/>
        <v>0.20305140000000002</v>
      </c>
      <c r="J193" s="1">
        <f t="shared" si="5"/>
        <v>-6362.7606557142872</v>
      </c>
    </row>
    <row r="194" spans="1:10" x14ac:dyDescent="0.25">
      <c r="A194" t="s">
        <v>54</v>
      </c>
      <c r="B194" t="s">
        <v>75</v>
      </c>
      <c r="C194" t="s">
        <v>142</v>
      </c>
      <c r="D194" s="1">
        <v>-452.88</v>
      </c>
      <c r="E194" s="1">
        <v>-1218.47</v>
      </c>
      <c r="F194" s="1">
        <v>-29.92</v>
      </c>
      <c r="G194" s="1">
        <v>0</v>
      </c>
      <c r="H194" s="1">
        <v>0.37167924000000002</v>
      </c>
      <c r="I194" s="1">
        <f t="shared" si="4"/>
        <v>0.16167924000000003</v>
      </c>
      <c r="J194" s="1">
        <f t="shared" si="5"/>
        <v>0</v>
      </c>
    </row>
    <row r="195" spans="1:10" x14ac:dyDescent="0.25">
      <c r="A195" t="s">
        <v>54</v>
      </c>
      <c r="B195" t="s">
        <v>78</v>
      </c>
      <c r="C195" t="s">
        <v>133</v>
      </c>
      <c r="D195" s="1">
        <v>104.15</v>
      </c>
      <c r="E195" s="1">
        <v>297.56</v>
      </c>
      <c r="F195" s="1">
        <v>0</v>
      </c>
      <c r="G195" s="1">
        <v>0</v>
      </c>
      <c r="H195" s="1">
        <v>0.35001344000000001</v>
      </c>
      <c r="I195" s="1">
        <f t="shared" si="4"/>
        <v>0.14001344000000002</v>
      </c>
      <c r="J195" s="1">
        <f t="shared" si="5"/>
        <v>0</v>
      </c>
    </row>
    <row r="196" spans="1:10" x14ac:dyDescent="0.25">
      <c r="A196" t="s">
        <v>54</v>
      </c>
      <c r="B196" t="s">
        <v>78</v>
      </c>
      <c r="C196" t="s">
        <v>134</v>
      </c>
      <c r="D196" s="1">
        <v>-167.81</v>
      </c>
      <c r="E196" s="1">
        <v>-479.41</v>
      </c>
      <c r="F196" s="1">
        <v>0</v>
      </c>
      <c r="G196" s="1">
        <v>0</v>
      </c>
      <c r="H196" s="1">
        <v>0.35003442000000001</v>
      </c>
      <c r="I196" s="1">
        <f t="shared" si="4"/>
        <v>0.14003442000000002</v>
      </c>
      <c r="J196" s="1">
        <f t="shared" si="5"/>
        <v>0</v>
      </c>
    </row>
    <row r="197" spans="1:10" x14ac:dyDescent="0.25">
      <c r="A197" t="s">
        <v>54</v>
      </c>
      <c r="B197" t="s">
        <v>78</v>
      </c>
      <c r="C197" t="s">
        <v>128</v>
      </c>
      <c r="D197" s="1">
        <v>548005.9</v>
      </c>
      <c r="E197" s="1">
        <v>1432083.76</v>
      </c>
      <c r="F197" s="1">
        <v>0</v>
      </c>
      <c r="G197" s="1">
        <v>-81647.320000000007</v>
      </c>
      <c r="H197" s="1">
        <v>0.38266329999999998</v>
      </c>
      <c r="I197" s="1">
        <f t="shared" ref="I197:I260" si="6">+H197-0.21</f>
        <v>0.17266329999999999</v>
      </c>
      <c r="J197" s="1">
        <f t="shared" ref="J197:J260" si="7">+G197*I197/35%</f>
        <v>-40278.559163874284</v>
      </c>
    </row>
    <row r="198" spans="1:10" x14ac:dyDescent="0.25">
      <c r="A198" t="s">
        <v>54</v>
      </c>
      <c r="B198" t="s">
        <v>78</v>
      </c>
      <c r="C198" t="s">
        <v>89</v>
      </c>
      <c r="D198" s="1">
        <v>40089.050000000003</v>
      </c>
      <c r="E198" s="1">
        <v>101080.16</v>
      </c>
      <c r="F198" s="1">
        <v>0</v>
      </c>
      <c r="G198" s="1">
        <v>-4734.2700000000004</v>
      </c>
      <c r="H198" s="1">
        <v>0.39660652000000002</v>
      </c>
      <c r="I198" s="1">
        <f t="shared" si="6"/>
        <v>0.18660652000000003</v>
      </c>
      <c r="J198" s="1">
        <f t="shared" si="7"/>
        <v>-2524.130426972572</v>
      </c>
    </row>
    <row r="199" spans="1:10" x14ac:dyDescent="0.25">
      <c r="A199" t="s">
        <v>54</v>
      </c>
      <c r="B199" t="s">
        <v>78</v>
      </c>
      <c r="C199" t="s">
        <v>107</v>
      </c>
      <c r="D199" s="1">
        <v>40394.129999999997</v>
      </c>
      <c r="E199" s="1">
        <v>101849.37</v>
      </c>
      <c r="F199" s="1">
        <v>0</v>
      </c>
      <c r="G199" s="1">
        <v>-4770.3</v>
      </c>
      <c r="H199" s="1">
        <v>0.39660657999999999</v>
      </c>
      <c r="I199" s="1">
        <f t="shared" si="6"/>
        <v>0.18660657999999999</v>
      </c>
      <c r="J199" s="1">
        <f t="shared" si="7"/>
        <v>-2543.3410530685715</v>
      </c>
    </row>
    <row r="200" spans="1:10" x14ac:dyDescent="0.25">
      <c r="A200" t="s">
        <v>54</v>
      </c>
      <c r="B200" t="s">
        <v>78</v>
      </c>
      <c r="C200" t="s">
        <v>142</v>
      </c>
      <c r="D200" s="1">
        <v>-2127.8000000000002</v>
      </c>
      <c r="E200" s="1">
        <v>-5832.57</v>
      </c>
      <c r="F200" s="1">
        <v>-442.4</v>
      </c>
      <c r="G200" s="1">
        <v>0</v>
      </c>
      <c r="H200" s="1">
        <v>0.36481344999999998</v>
      </c>
      <c r="I200" s="1">
        <f t="shared" si="6"/>
        <v>0.15481344999999999</v>
      </c>
      <c r="J200" s="1">
        <f t="shared" si="7"/>
        <v>0</v>
      </c>
    </row>
    <row r="201" spans="1:10" x14ac:dyDescent="0.25">
      <c r="A201" t="s">
        <v>54</v>
      </c>
      <c r="B201" t="s">
        <v>79</v>
      </c>
      <c r="C201" t="s">
        <v>143</v>
      </c>
      <c r="D201" s="1">
        <v>763.84</v>
      </c>
      <c r="E201" s="1">
        <v>2182.41</v>
      </c>
      <c r="F201" s="1">
        <v>0</v>
      </c>
      <c r="G201" s="1">
        <v>0</v>
      </c>
      <c r="H201" s="1">
        <v>0.34999839999999999</v>
      </c>
      <c r="I201" s="1">
        <f t="shared" si="6"/>
        <v>0.1399984</v>
      </c>
      <c r="J201" s="1">
        <f t="shared" si="7"/>
        <v>0</v>
      </c>
    </row>
    <row r="202" spans="1:10" x14ac:dyDescent="0.25">
      <c r="A202" t="s">
        <v>54</v>
      </c>
      <c r="B202" t="s">
        <v>79</v>
      </c>
      <c r="C202" t="s">
        <v>133</v>
      </c>
      <c r="D202" s="1">
        <v>81.510000000000005</v>
      </c>
      <c r="E202" s="1">
        <v>232.87</v>
      </c>
      <c r="F202" s="1">
        <v>0</v>
      </c>
      <c r="G202" s="1">
        <v>0</v>
      </c>
      <c r="H202" s="1">
        <v>0.35002361999999998</v>
      </c>
      <c r="I202" s="1">
        <f t="shared" si="6"/>
        <v>0.14002361999999999</v>
      </c>
      <c r="J202" s="1">
        <f t="shared" si="7"/>
        <v>0</v>
      </c>
    </row>
    <row r="203" spans="1:10" x14ac:dyDescent="0.25">
      <c r="A203" t="s">
        <v>54</v>
      </c>
      <c r="B203" t="s">
        <v>79</v>
      </c>
      <c r="C203" t="s">
        <v>134</v>
      </c>
      <c r="D203" s="1">
        <v>-22.53</v>
      </c>
      <c r="E203" s="1">
        <v>-64.25</v>
      </c>
      <c r="F203" s="1">
        <v>0</v>
      </c>
      <c r="G203" s="1">
        <v>0</v>
      </c>
      <c r="H203" s="1">
        <v>0.35066148000000003</v>
      </c>
      <c r="I203" s="1">
        <f t="shared" si="6"/>
        <v>0.14066148000000003</v>
      </c>
      <c r="J203" s="1">
        <f t="shared" si="7"/>
        <v>0</v>
      </c>
    </row>
    <row r="204" spans="1:10" x14ac:dyDescent="0.25">
      <c r="A204" t="s">
        <v>54</v>
      </c>
      <c r="B204" t="s">
        <v>79</v>
      </c>
      <c r="C204" t="s">
        <v>151</v>
      </c>
      <c r="D204" s="1">
        <v>-14911.98</v>
      </c>
      <c r="E204" s="1">
        <v>-42605.7</v>
      </c>
      <c r="F204" s="1">
        <v>-2469.0700000000002</v>
      </c>
      <c r="G204" s="1">
        <v>0</v>
      </c>
      <c r="H204" s="1">
        <v>0.34999965</v>
      </c>
      <c r="I204" s="1">
        <f t="shared" si="6"/>
        <v>0.13999965</v>
      </c>
      <c r="J204" s="1">
        <f t="shared" si="7"/>
        <v>0</v>
      </c>
    </row>
    <row r="205" spans="1:10" x14ac:dyDescent="0.25">
      <c r="A205" t="s">
        <v>54</v>
      </c>
      <c r="B205" t="s">
        <v>79</v>
      </c>
      <c r="C205" t="s">
        <v>128</v>
      </c>
      <c r="D205" s="1">
        <v>281184.83</v>
      </c>
      <c r="E205" s="1">
        <v>761179.18</v>
      </c>
      <c r="F205" s="1">
        <v>0</v>
      </c>
      <c r="G205" s="1">
        <v>-38854.300000000003</v>
      </c>
      <c r="H205" s="1">
        <v>0.36940688999999999</v>
      </c>
      <c r="I205" s="1">
        <f t="shared" si="6"/>
        <v>0.15940689</v>
      </c>
      <c r="J205" s="1">
        <f t="shared" si="7"/>
        <v>-17696.123217505716</v>
      </c>
    </row>
    <row r="206" spans="1:10" x14ac:dyDescent="0.25">
      <c r="A206" t="s">
        <v>54</v>
      </c>
      <c r="B206" t="s">
        <v>79</v>
      </c>
      <c r="C206" t="s">
        <v>89</v>
      </c>
      <c r="D206" s="1">
        <v>37379.769999999997</v>
      </c>
      <c r="E206" s="1">
        <v>95405.79</v>
      </c>
      <c r="F206" s="1">
        <v>0</v>
      </c>
      <c r="G206" s="1">
        <v>-3998.64</v>
      </c>
      <c r="H206" s="1">
        <v>0.39179771000000002</v>
      </c>
      <c r="I206" s="1">
        <f t="shared" si="6"/>
        <v>0.18179771000000003</v>
      </c>
      <c r="J206" s="1">
        <f t="shared" si="7"/>
        <v>-2076.9817003268577</v>
      </c>
    </row>
    <row r="207" spans="1:10" x14ac:dyDescent="0.25">
      <c r="A207" t="s">
        <v>54</v>
      </c>
      <c r="B207" t="s">
        <v>79</v>
      </c>
      <c r="C207" t="s">
        <v>107</v>
      </c>
      <c r="D207" s="1">
        <v>45328.22</v>
      </c>
      <c r="E207" s="1">
        <v>115692.97</v>
      </c>
      <c r="F207" s="1">
        <v>0</v>
      </c>
      <c r="G207" s="1">
        <v>-4848.91</v>
      </c>
      <c r="H207" s="1">
        <v>0.39179753</v>
      </c>
      <c r="I207" s="1">
        <f t="shared" si="6"/>
        <v>0.18179753000000001</v>
      </c>
      <c r="J207" s="1">
        <f t="shared" si="7"/>
        <v>-2518.628174835143</v>
      </c>
    </row>
    <row r="208" spans="1:10" x14ac:dyDescent="0.25">
      <c r="A208" t="s">
        <v>54</v>
      </c>
      <c r="B208" t="s">
        <v>79</v>
      </c>
      <c r="C208" t="s">
        <v>142</v>
      </c>
      <c r="D208" s="1">
        <v>-853.7</v>
      </c>
      <c r="E208" s="1">
        <v>-2356.21</v>
      </c>
      <c r="F208" s="1">
        <v>-180.46</v>
      </c>
      <c r="G208" s="1">
        <v>0</v>
      </c>
      <c r="H208" s="1">
        <v>0.36231914999999998</v>
      </c>
      <c r="I208" s="1">
        <f t="shared" si="6"/>
        <v>0.15231914999999999</v>
      </c>
      <c r="J208" s="1">
        <f t="shared" si="7"/>
        <v>0</v>
      </c>
    </row>
    <row r="209" spans="1:10" x14ac:dyDescent="0.25">
      <c r="A209" t="s">
        <v>54</v>
      </c>
      <c r="B209" t="s">
        <v>80</v>
      </c>
      <c r="C209" t="s">
        <v>132</v>
      </c>
      <c r="D209" s="1">
        <v>1411.22</v>
      </c>
      <c r="E209" s="1">
        <v>4032.06</v>
      </c>
      <c r="F209" s="1">
        <v>0</v>
      </c>
      <c r="G209" s="1">
        <v>0</v>
      </c>
      <c r="H209" s="1">
        <v>0.34999975</v>
      </c>
      <c r="I209" s="1">
        <f t="shared" si="6"/>
        <v>0.13999975000000001</v>
      </c>
      <c r="J209" s="1">
        <f t="shared" si="7"/>
        <v>0</v>
      </c>
    </row>
    <row r="210" spans="1:10" x14ac:dyDescent="0.25">
      <c r="A210" t="s">
        <v>54</v>
      </c>
      <c r="B210" t="s">
        <v>80</v>
      </c>
      <c r="C210" t="s">
        <v>132</v>
      </c>
      <c r="D210" s="1">
        <v>209.8</v>
      </c>
      <c r="E210" s="1">
        <v>599.42999999999995</v>
      </c>
      <c r="F210" s="1">
        <v>0</v>
      </c>
      <c r="G210" s="1">
        <v>0</v>
      </c>
      <c r="H210" s="1">
        <v>0.34999917000000003</v>
      </c>
      <c r="I210" s="1">
        <f t="shared" si="6"/>
        <v>0.13999917000000003</v>
      </c>
      <c r="J210" s="1">
        <f t="shared" si="7"/>
        <v>0</v>
      </c>
    </row>
    <row r="211" spans="1:10" x14ac:dyDescent="0.25">
      <c r="A211" t="s">
        <v>54</v>
      </c>
      <c r="B211" t="s">
        <v>80</v>
      </c>
      <c r="C211" t="s">
        <v>133</v>
      </c>
      <c r="D211" s="1">
        <v>184.94</v>
      </c>
      <c r="E211" s="1">
        <v>528.38</v>
      </c>
      <c r="F211" s="1">
        <v>0</v>
      </c>
      <c r="G211" s="1">
        <v>0</v>
      </c>
      <c r="H211" s="1">
        <v>0.35001325</v>
      </c>
      <c r="I211" s="1">
        <f t="shared" si="6"/>
        <v>0.14001325000000001</v>
      </c>
      <c r="J211" s="1">
        <f t="shared" si="7"/>
        <v>0</v>
      </c>
    </row>
    <row r="212" spans="1:10" x14ac:dyDescent="0.25">
      <c r="A212" t="s">
        <v>54</v>
      </c>
      <c r="B212" t="s">
        <v>80</v>
      </c>
      <c r="C212" t="s">
        <v>134</v>
      </c>
      <c r="D212" s="1">
        <v>-168.81</v>
      </c>
      <c r="E212" s="1">
        <v>-482.31</v>
      </c>
      <c r="F212" s="1">
        <v>0</v>
      </c>
      <c r="G212" s="1">
        <v>0</v>
      </c>
      <c r="H212" s="1">
        <v>0.35000311000000001</v>
      </c>
      <c r="I212" s="1">
        <f t="shared" si="6"/>
        <v>0.14000311000000001</v>
      </c>
      <c r="J212" s="1">
        <f t="shared" si="7"/>
        <v>0</v>
      </c>
    </row>
    <row r="213" spans="1:10" x14ac:dyDescent="0.25">
      <c r="A213" t="s">
        <v>54</v>
      </c>
      <c r="B213" t="s">
        <v>80</v>
      </c>
      <c r="C213" t="s">
        <v>89</v>
      </c>
      <c r="D213" s="1">
        <v>65735.31</v>
      </c>
      <c r="E213" s="1">
        <v>170599.67</v>
      </c>
      <c r="F213" s="1">
        <v>0</v>
      </c>
      <c r="G213" s="1">
        <v>-6426.73</v>
      </c>
      <c r="H213" s="1">
        <v>0.38531908999999998</v>
      </c>
      <c r="I213" s="1">
        <f t="shared" si="6"/>
        <v>0.17531908999999998</v>
      </c>
      <c r="J213" s="1">
        <f t="shared" si="7"/>
        <v>-3219.224157930571</v>
      </c>
    </row>
    <row r="214" spans="1:10" x14ac:dyDescent="0.25">
      <c r="A214" t="s">
        <v>54</v>
      </c>
      <c r="B214" t="s">
        <v>80</v>
      </c>
      <c r="C214" t="s">
        <v>107</v>
      </c>
      <c r="D214" s="1">
        <v>33285.71</v>
      </c>
      <c r="E214" s="1">
        <v>86384.8</v>
      </c>
      <c r="F214" s="1">
        <v>0</v>
      </c>
      <c r="G214" s="1">
        <v>-3254.24</v>
      </c>
      <c r="H214" s="1">
        <v>0.38531905999999999</v>
      </c>
      <c r="I214" s="1">
        <f t="shared" si="6"/>
        <v>0.17531906</v>
      </c>
      <c r="J214" s="1">
        <f t="shared" si="7"/>
        <v>-1630.0865651840002</v>
      </c>
    </row>
    <row r="215" spans="1:10" x14ac:dyDescent="0.25">
      <c r="A215" t="s">
        <v>54</v>
      </c>
      <c r="B215" t="s">
        <v>80</v>
      </c>
      <c r="C215" t="s">
        <v>142</v>
      </c>
      <c r="D215" s="1">
        <v>-810.49</v>
      </c>
      <c r="E215" s="1">
        <v>-2250.42</v>
      </c>
      <c r="F215" s="1">
        <v>-140.25</v>
      </c>
      <c r="G215" s="1">
        <v>0</v>
      </c>
      <c r="H215" s="1">
        <v>0.36015055000000001</v>
      </c>
      <c r="I215" s="1">
        <f t="shared" si="6"/>
        <v>0.15015055000000002</v>
      </c>
      <c r="J215" s="1">
        <f t="shared" si="7"/>
        <v>0</v>
      </c>
    </row>
    <row r="216" spans="1:10" x14ac:dyDescent="0.25">
      <c r="A216" t="s">
        <v>54</v>
      </c>
      <c r="B216" t="s">
        <v>81</v>
      </c>
      <c r="C216" t="s">
        <v>133</v>
      </c>
      <c r="D216" s="1">
        <v>86.14</v>
      </c>
      <c r="E216" s="1">
        <v>246.11</v>
      </c>
      <c r="F216" s="1">
        <v>0</v>
      </c>
      <c r="G216" s="1">
        <v>0</v>
      </c>
      <c r="H216" s="1">
        <v>0.35000608999999999</v>
      </c>
      <c r="I216" s="1">
        <f t="shared" si="6"/>
        <v>0.14000609</v>
      </c>
      <c r="J216" s="1">
        <f t="shared" si="7"/>
        <v>0</v>
      </c>
    </row>
    <row r="217" spans="1:10" x14ac:dyDescent="0.25">
      <c r="A217" t="s">
        <v>54</v>
      </c>
      <c r="B217" t="s">
        <v>81</v>
      </c>
      <c r="C217" t="s">
        <v>133</v>
      </c>
      <c r="D217" s="1">
        <v>95.89</v>
      </c>
      <c r="E217" s="1">
        <v>273.95999999999998</v>
      </c>
      <c r="F217" s="1">
        <v>0</v>
      </c>
      <c r="G217" s="1">
        <v>0</v>
      </c>
      <c r="H217" s="1">
        <v>0.35001460000000001</v>
      </c>
      <c r="I217" s="1">
        <f t="shared" si="6"/>
        <v>0.14001460000000002</v>
      </c>
      <c r="J217" s="1">
        <f t="shared" si="7"/>
        <v>0</v>
      </c>
    </row>
    <row r="218" spans="1:10" x14ac:dyDescent="0.25">
      <c r="A218" t="s">
        <v>54</v>
      </c>
      <c r="B218" t="s">
        <v>81</v>
      </c>
      <c r="C218" t="s">
        <v>134</v>
      </c>
      <c r="D218" s="1">
        <v>-71.17</v>
      </c>
      <c r="E218" s="1">
        <v>-203.16</v>
      </c>
      <c r="F218" s="1">
        <v>0</v>
      </c>
      <c r="G218" s="1">
        <v>0</v>
      </c>
      <c r="H218" s="1">
        <v>0.35031501999999998</v>
      </c>
      <c r="I218" s="1">
        <f t="shared" si="6"/>
        <v>0.14031501999999998</v>
      </c>
      <c r="J218" s="1">
        <f t="shared" si="7"/>
        <v>0</v>
      </c>
    </row>
    <row r="219" spans="1:10" x14ac:dyDescent="0.25">
      <c r="A219" t="s">
        <v>54</v>
      </c>
      <c r="B219" t="s">
        <v>81</v>
      </c>
      <c r="C219" t="s">
        <v>152</v>
      </c>
      <c r="D219" s="1">
        <v>45157641.939999998</v>
      </c>
      <c r="E219" s="1">
        <v>122523504.41</v>
      </c>
      <c r="F219" s="1">
        <v>0</v>
      </c>
      <c r="G219" s="1">
        <v>-5449228.3700000001</v>
      </c>
      <c r="H219" s="1">
        <v>0.36856308999999998</v>
      </c>
      <c r="I219" s="1">
        <f t="shared" si="6"/>
        <v>0.15856308999999999</v>
      </c>
      <c r="J219" s="1">
        <f t="shared" si="7"/>
        <v>-2468704.2527510379</v>
      </c>
    </row>
    <row r="220" spans="1:10" x14ac:dyDescent="0.25">
      <c r="A220" t="s">
        <v>54</v>
      </c>
      <c r="B220" t="s">
        <v>81</v>
      </c>
      <c r="C220" t="s">
        <v>128</v>
      </c>
      <c r="D220" s="1">
        <v>2797833.63</v>
      </c>
      <c r="E220" s="1">
        <v>7591284.46</v>
      </c>
      <c r="F220" s="1">
        <v>0</v>
      </c>
      <c r="G220" s="1">
        <v>-337618.04</v>
      </c>
      <c r="H220" s="1">
        <v>0.36855865999999998</v>
      </c>
      <c r="I220" s="1">
        <f t="shared" si="6"/>
        <v>0.15855865999999999</v>
      </c>
      <c r="J220" s="1">
        <f t="shared" si="7"/>
        <v>-152949.32575493256</v>
      </c>
    </row>
    <row r="221" spans="1:10" x14ac:dyDescent="0.25">
      <c r="A221" t="s">
        <v>54</v>
      </c>
      <c r="B221" t="s">
        <v>81</v>
      </c>
      <c r="C221" t="s">
        <v>89</v>
      </c>
      <c r="D221" s="1">
        <v>45621.14</v>
      </c>
      <c r="E221" s="1">
        <v>122633.33</v>
      </c>
      <c r="F221" s="1">
        <v>0</v>
      </c>
      <c r="G221" s="1">
        <v>-4106.78</v>
      </c>
      <c r="H221" s="1">
        <v>0.37201256999999999</v>
      </c>
      <c r="I221" s="1">
        <f t="shared" si="6"/>
        <v>0.16201256999999999</v>
      </c>
      <c r="J221" s="1">
        <f t="shared" si="7"/>
        <v>-1900.9999492131426</v>
      </c>
    </row>
    <row r="222" spans="1:10" x14ac:dyDescent="0.25">
      <c r="A222" t="s">
        <v>54</v>
      </c>
      <c r="B222" t="s">
        <v>81</v>
      </c>
      <c r="C222" t="s">
        <v>107</v>
      </c>
      <c r="D222" s="1">
        <v>16995.02</v>
      </c>
      <c r="E222" s="1">
        <v>45101.34</v>
      </c>
      <c r="F222" s="1">
        <v>0</v>
      </c>
      <c r="G222" s="1">
        <v>-1529.88</v>
      </c>
      <c r="H222" s="1">
        <v>0.37681851999999999</v>
      </c>
      <c r="I222" s="1">
        <f t="shared" si="6"/>
        <v>0.16681852</v>
      </c>
      <c r="J222" s="1">
        <f t="shared" si="7"/>
        <v>-729.17804965028586</v>
      </c>
    </row>
    <row r="223" spans="1:10" x14ac:dyDescent="0.25">
      <c r="A223" t="s">
        <v>54</v>
      </c>
      <c r="B223" t="s">
        <v>81</v>
      </c>
      <c r="C223" t="s">
        <v>142</v>
      </c>
      <c r="D223" s="1">
        <v>-756.11</v>
      </c>
      <c r="E223" s="1">
        <v>-2111.0300000000002</v>
      </c>
      <c r="F223" s="1">
        <v>-122.14</v>
      </c>
      <c r="G223" s="1">
        <v>0</v>
      </c>
      <c r="H223" s="1">
        <v>0.35817113</v>
      </c>
      <c r="I223" s="1">
        <f t="shared" si="6"/>
        <v>0.14817113000000001</v>
      </c>
      <c r="J223" s="1">
        <f t="shared" si="7"/>
        <v>0</v>
      </c>
    </row>
    <row r="224" spans="1:10" x14ac:dyDescent="0.25">
      <c r="A224" t="s">
        <v>54</v>
      </c>
      <c r="B224" t="s">
        <v>82</v>
      </c>
      <c r="C224" t="s">
        <v>133</v>
      </c>
      <c r="D224" s="1">
        <v>447.1</v>
      </c>
      <c r="E224" s="1">
        <v>1277.43</v>
      </c>
      <c r="F224" s="1">
        <v>0</v>
      </c>
      <c r="G224" s="1">
        <v>0</v>
      </c>
      <c r="H224" s="1">
        <v>0.34999961000000002</v>
      </c>
      <c r="I224" s="1">
        <f t="shared" si="6"/>
        <v>0.13999961000000002</v>
      </c>
      <c r="J224" s="1">
        <f t="shared" si="7"/>
        <v>0</v>
      </c>
    </row>
    <row r="225" spans="1:10" x14ac:dyDescent="0.25">
      <c r="A225" t="s">
        <v>54</v>
      </c>
      <c r="B225" t="s">
        <v>82</v>
      </c>
      <c r="C225" t="s">
        <v>133</v>
      </c>
      <c r="D225" s="1">
        <v>95.76</v>
      </c>
      <c r="E225" s="1">
        <v>273.58999999999997</v>
      </c>
      <c r="F225" s="1">
        <v>0</v>
      </c>
      <c r="G225" s="1">
        <v>0</v>
      </c>
      <c r="H225" s="1">
        <v>0.35001279000000002</v>
      </c>
      <c r="I225" s="1">
        <f t="shared" si="6"/>
        <v>0.14001279000000003</v>
      </c>
      <c r="J225" s="1">
        <f t="shared" si="7"/>
        <v>0</v>
      </c>
    </row>
    <row r="226" spans="1:10" x14ac:dyDescent="0.25">
      <c r="A226" t="s">
        <v>54</v>
      </c>
      <c r="B226" t="s">
        <v>82</v>
      </c>
      <c r="C226" t="s">
        <v>134</v>
      </c>
      <c r="D226" s="1">
        <v>-33.520000000000003</v>
      </c>
      <c r="E226" s="1">
        <v>-95.67</v>
      </c>
      <c r="F226" s="1">
        <v>0</v>
      </c>
      <c r="G226" s="1">
        <v>0</v>
      </c>
      <c r="H226" s="1">
        <v>0.35037107000000001</v>
      </c>
      <c r="I226" s="1">
        <f t="shared" si="6"/>
        <v>0.14037107000000001</v>
      </c>
      <c r="J226" s="1">
        <f t="shared" si="7"/>
        <v>0</v>
      </c>
    </row>
    <row r="227" spans="1:10" x14ac:dyDescent="0.25">
      <c r="A227" t="s">
        <v>54</v>
      </c>
      <c r="B227" t="s">
        <v>82</v>
      </c>
      <c r="C227" t="s">
        <v>134</v>
      </c>
      <c r="D227" s="1">
        <v>354.22</v>
      </c>
      <c r="E227" s="1">
        <v>1012.08</v>
      </c>
      <c r="F227" s="1">
        <v>0</v>
      </c>
      <c r="G227" s="1">
        <v>0</v>
      </c>
      <c r="H227" s="1">
        <v>0.34999209999999997</v>
      </c>
      <c r="I227" s="1">
        <f t="shared" si="6"/>
        <v>0.13999209999999998</v>
      </c>
      <c r="J227" s="1">
        <f t="shared" si="7"/>
        <v>0</v>
      </c>
    </row>
    <row r="228" spans="1:10" x14ac:dyDescent="0.25">
      <c r="A228" t="s">
        <v>54</v>
      </c>
      <c r="B228" t="s">
        <v>82</v>
      </c>
      <c r="C228" t="s">
        <v>134</v>
      </c>
      <c r="D228" s="1">
        <v>-6.43</v>
      </c>
      <c r="E228" s="1">
        <v>-18.39</v>
      </c>
      <c r="F228" s="1">
        <v>0</v>
      </c>
      <c r="G228" s="1">
        <v>0</v>
      </c>
      <c r="H228" s="1">
        <v>0.34964655</v>
      </c>
      <c r="I228" s="1">
        <f t="shared" si="6"/>
        <v>0.13964655000000001</v>
      </c>
      <c r="J228" s="1">
        <f t="shared" si="7"/>
        <v>0</v>
      </c>
    </row>
    <row r="229" spans="1:10" x14ac:dyDescent="0.25">
      <c r="A229" t="s">
        <v>54</v>
      </c>
      <c r="B229" t="s">
        <v>82</v>
      </c>
      <c r="C229" t="s">
        <v>134</v>
      </c>
      <c r="D229" s="1">
        <v>-92.65</v>
      </c>
      <c r="E229" s="1">
        <v>-264.73</v>
      </c>
      <c r="F229" s="1">
        <v>0</v>
      </c>
      <c r="G229" s="1">
        <v>0</v>
      </c>
      <c r="H229" s="1">
        <v>0.34997921999999998</v>
      </c>
      <c r="I229" s="1">
        <f t="shared" si="6"/>
        <v>0.13997921999999999</v>
      </c>
      <c r="J229" s="1">
        <f t="shared" si="7"/>
        <v>0</v>
      </c>
    </row>
    <row r="230" spans="1:10" x14ac:dyDescent="0.25">
      <c r="A230" t="s">
        <v>54</v>
      </c>
      <c r="B230" t="s">
        <v>82</v>
      </c>
      <c r="C230" t="s">
        <v>134</v>
      </c>
      <c r="D230" s="1">
        <v>-78.56</v>
      </c>
      <c r="E230" s="1">
        <v>-224.47</v>
      </c>
      <c r="F230" s="1">
        <v>0</v>
      </c>
      <c r="G230" s="1">
        <v>0</v>
      </c>
      <c r="H230" s="1">
        <v>0.34997994999999998</v>
      </c>
      <c r="I230" s="1">
        <f t="shared" si="6"/>
        <v>0.13997994999999999</v>
      </c>
      <c r="J230" s="1">
        <f t="shared" si="7"/>
        <v>0</v>
      </c>
    </row>
    <row r="231" spans="1:10" x14ac:dyDescent="0.25">
      <c r="A231" t="s">
        <v>54</v>
      </c>
      <c r="B231" t="s">
        <v>82</v>
      </c>
      <c r="C231" t="s">
        <v>89</v>
      </c>
      <c r="D231" s="1">
        <v>207299.85</v>
      </c>
      <c r="E231" s="1">
        <v>567941.88</v>
      </c>
      <c r="F231" s="1">
        <v>0</v>
      </c>
      <c r="G231" s="1">
        <v>-17290.8</v>
      </c>
      <c r="H231" s="1">
        <v>0.36500187000000001</v>
      </c>
      <c r="I231" s="1">
        <f t="shared" si="6"/>
        <v>0.15500187000000001</v>
      </c>
      <c r="J231" s="1">
        <f t="shared" si="7"/>
        <v>-7657.4466679885718</v>
      </c>
    </row>
    <row r="232" spans="1:10" x14ac:dyDescent="0.25">
      <c r="A232" t="s">
        <v>54</v>
      </c>
      <c r="B232" t="s">
        <v>82</v>
      </c>
      <c r="C232" t="s">
        <v>120</v>
      </c>
      <c r="D232" s="1">
        <v>784962.64</v>
      </c>
      <c r="E232" s="1">
        <v>2242750.4</v>
      </c>
      <c r="F232" s="1">
        <v>0</v>
      </c>
      <c r="G232" s="1">
        <v>-181625.48</v>
      </c>
      <c r="H232" s="1">
        <v>0.35</v>
      </c>
      <c r="I232" s="1">
        <f t="shared" si="6"/>
        <v>0.13999999999999999</v>
      </c>
      <c r="J232" s="1">
        <f t="shared" si="7"/>
        <v>-72650.191999999995</v>
      </c>
    </row>
    <row r="233" spans="1:10" x14ac:dyDescent="0.25">
      <c r="A233" t="s">
        <v>54</v>
      </c>
      <c r="B233" t="s">
        <v>82</v>
      </c>
      <c r="C233" t="s">
        <v>142</v>
      </c>
      <c r="D233" s="1">
        <v>-3635.09</v>
      </c>
      <c r="E233" s="1">
        <v>-10209.530000000001</v>
      </c>
      <c r="F233" s="1">
        <v>-469.84</v>
      </c>
      <c r="G233" s="1">
        <v>0</v>
      </c>
      <c r="H233" s="1">
        <v>0.35604870999999999</v>
      </c>
      <c r="I233" s="1">
        <f t="shared" si="6"/>
        <v>0.14604871</v>
      </c>
      <c r="J233" s="1">
        <f t="shared" si="7"/>
        <v>0</v>
      </c>
    </row>
    <row r="234" spans="1:10" x14ac:dyDescent="0.25">
      <c r="A234" t="s">
        <v>54</v>
      </c>
      <c r="B234" t="s">
        <v>83</v>
      </c>
      <c r="C234" t="s">
        <v>133</v>
      </c>
      <c r="D234" s="1">
        <v>44.51</v>
      </c>
      <c r="E234" s="1">
        <v>127.15</v>
      </c>
      <c r="F234" s="1">
        <v>0</v>
      </c>
      <c r="G234" s="1">
        <v>0</v>
      </c>
      <c r="H234" s="1">
        <v>0.35005899000000001</v>
      </c>
      <c r="I234" s="1">
        <f t="shared" si="6"/>
        <v>0.14005899000000002</v>
      </c>
      <c r="J234" s="1">
        <f t="shared" si="7"/>
        <v>0</v>
      </c>
    </row>
    <row r="235" spans="1:10" x14ac:dyDescent="0.25">
      <c r="A235" t="s">
        <v>54</v>
      </c>
      <c r="B235" t="s">
        <v>83</v>
      </c>
      <c r="C235" t="s">
        <v>133</v>
      </c>
      <c r="D235" s="1">
        <v>202.54</v>
      </c>
      <c r="E235" s="1">
        <v>578.69000000000005</v>
      </c>
      <c r="F235" s="1">
        <v>0</v>
      </c>
      <c r="G235" s="1">
        <v>0</v>
      </c>
      <c r="H235" s="1">
        <v>0.34999741000000001</v>
      </c>
      <c r="I235" s="1">
        <f t="shared" si="6"/>
        <v>0.13999741000000002</v>
      </c>
      <c r="J235" s="1">
        <f t="shared" si="7"/>
        <v>0</v>
      </c>
    </row>
    <row r="236" spans="1:10" x14ac:dyDescent="0.25">
      <c r="A236" t="s">
        <v>54</v>
      </c>
      <c r="B236" t="s">
        <v>83</v>
      </c>
      <c r="C236" t="s">
        <v>133</v>
      </c>
      <c r="D236" s="1">
        <v>273.47000000000003</v>
      </c>
      <c r="E236" s="1">
        <v>781.32</v>
      </c>
      <c r="F236" s="1">
        <v>0</v>
      </c>
      <c r="G236" s="1">
        <v>0</v>
      </c>
      <c r="H236" s="1">
        <v>0.35001023999999997</v>
      </c>
      <c r="I236" s="1">
        <f t="shared" si="6"/>
        <v>0.14001023999999998</v>
      </c>
      <c r="J236" s="1">
        <f t="shared" si="7"/>
        <v>0</v>
      </c>
    </row>
    <row r="237" spans="1:10" x14ac:dyDescent="0.25">
      <c r="A237" t="s">
        <v>54</v>
      </c>
      <c r="B237" t="s">
        <v>83</v>
      </c>
      <c r="C237" t="s">
        <v>134</v>
      </c>
      <c r="D237" s="1">
        <v>-26.99</v>
      </c>
      <c r="E237" s="1">
        <v>-77.239999999999995</v>
      </c>
      <c r="F237" s="1">
        <v>0</v>
      </c>
      <c r="G237" s="1">
        <v>0</v>
      </c>
      <c r="H237" s="1">
        <v>0.34943035</v>
      </c>
      <c r="I237" s="1">
        <f t="shared" si="6"/>
        <v>0.13943035000000001</v>
      </c>
      <c r="J237" s="1">
        <f t="shared" si="7"/>
        <v>0</v>
      </c>
    </row>
    <row r="238" spans="1:10" x14ac:dyDescent="0.25">
      <c r="A238" t="s">
        <v>54</v>
      </c>
      <c r="B238" t="s">
        <v>83</v>
      </c>
      <c r="C238" t="s">
        <v>134</v>
      </c>
      <c r="D238" s="1">
        <v>-157.06</v>
      </c>
      <c r="E238" s="1">
        <v>-448.67</v>
      </c>
      <c r="F238" s="1">
        <v>0</v>
      </c>
      <c r="G238" s="1">
        <v>0</v>
      </c>
      <c r="H238" s="1">
        <v>0.35005682999999999</v>
      </c>
      <c r="I238" s="1">
        <f t="shared" si="6"/>
        <v>0.14005682999999999</v>
      </c>
      <c r="J238" s="1">
        <f t="shared" si="7"/>
        <v>0</v>
      </c>
    </row>
    <row r="239" spans="1:10" x14ac:dyDescent="0.25">
      <c r="A239" t="s">
        <v>54</v>
      </c>
      <c r="B239" t="s">
        <v>83</v>
      </c>
      <c r="C239" t="s">
        <v>134</v>
      </c>
      <c r="D239" s="1">
        <v>-75.239999999999995</v>
      </c>
      <c r="E239" s="1">
        <v>-214.92</v>
      </c>
      <c r="F239" s="1">
        <v>0</v>
      </c>
      <c r="G239" s="1">
        <v>0</v>
      </c>
      <c r="H239" s="1">
        <v>0.35008375000000003</v>
      </c>
      <c r="I239" s="1">
        <f t="shared" si="6"/>
        <v>0.14008375000000003</v>
      </c>
      <c r="J239" s="1">
        <f t="shared" si="7"/>
        <v>0</v>
      </c>
    </row>
    <row r="240" spans="1:10" x14ac:dyDescent="0.25">
      <c r="A240" t="s">
        <v>54</v>
      </c>
      <c r="B240" t="s">
        <v>83</v>
      </c>
      <c r="C240" t="s">
        <v>134</v>
      </c>
      <c r="D240" s="1">
        <v>-7.76</v>
      </c>
      <c r="E240" s="1">
        <v>-22.05</v>
      </c>
      <c r="F240" s="1">
        <v>0</v>
      </c>
      <c r="G240" s="1">
        <v>0</v>
      </c>
      <c r="H240" s="1">
        <v>0.35192743999999998</v>
      </c>
      <c r="I240" s="1">
        <f t="shared" si="6"/>
        <v>0.14192743999999999</v>
      </c>
      <c r="J240" s="1">
        <f t="shared" si="7"/>
        <v>0</v>
      </c>
    </row>
    <row r="241" spans="1:10" x14ac:dyDescent="0.25">
      <c r="A241" t="s">
        <v>54</v>
      </c>
      <c r="B241" t="s">
        <v>83</v>
      </c>
      <c r="C241" t="s">
        <v>152</v>
      </c>
      <c r="D241" s="1">
        <v>361143.4</v>
      </c>
      <c r="E241" s="1">
        <v>1020189.28</v>
      </c>
      <c r="F241" s="1">
        <v>0</v>
      </c>
      <c r="G241" s="1">
        <v>-38678.51</v>
      </c>
      <c r="H241" s="1">
        <v>0.35399647000000001</v>
      </c>
      <c r="I241" s="1">
        <f t="shared" si="6"/>
        <v>0.14399647000000002</v>
      </c>
      <c r="J241" s="1">
        <f t="shared" si="7"/>
        <v>-15913.054013884859</v>
      </c>
    </row>
    <row r="242" spans="1:10" x14ac:dyDescent="0.25">
      <c r="A242" t="s">
        <v>54</v>
      </c>
      <c r="B242" t="s">
        <v>83</v>
      </c>
      <c r="C242" t="s">
        <v>128</v>
      </c>
      <c r="D242" s="1">
        <v>248333.16</v>
      </c>
      <c r="E242" s="1">
        <v>701513.15</v>
      </c>
      <c r="F242" s="1">
        <v>0</v>
      </c>
      <c r="G242" s="1">
        <v>-26596.52</v>
      </c>
      <c r="H242" s="1">
        <v>0.35399644000000002</v>
      </c>
      <c r="I242" s="1">
        <f t="shared" si="6"/>
        <v>0.14399644000000003</v>
      </c>
      <c r="J242" s="1">
        <f t="shared" si="7"/>
        <v>-10942.297703968003</v>
      </c>
    </row>
    <row r="243" spans="1:10" x14ac:dyDescent="0.25">
      <c r="A243" t="s">
        <v>54</v>
      </c>
      <c r="B243" t="s">
        <v>83</v>
      </c>
      <c r="C243" t="s">
        <v>89</v>
      </c>
      <c r="D243" s="1">
        <v>217217.41</v>
      </c>
      <c r="E243" s="1">
        <v>614302.94999999995</v>
      </c>
      <c r="F243" s="1">
        <v>0</v>
      </c>
      <c r="G243" s="1">
        <v>-16878.7</v>
      </c>
      <c r="H243" s="1">
        <v>0.35359982000000001</v>
      </c>
      <c r="I243" s="1">
        <f t="shared" si="6"/>
        <v>0.14359982000000002</v>
      </c>
      <c r="J243" s="1">
        <f t="shared" si="7"/>
        <v>-6925.0808052400025</v>
      </c>
    </row>
    <row r="244" spans="1:10" x14ac:dyDescent="0.25">
      <c r="A244" t="s">
        <v>54</v>
      </c>
      <c r="B244" t="s">
        <v>83</v>
      </c>
      <c r="C244" t="s">
        <v>107</v>
      </c>
      <c r="D244" s="1">
        <v>80449.53</v>
      </c>
      <c r="E244" s="1">
        <v>227515.74</v>
      </c>
      <c r="F244" s="1">
        <v>0</v>
      </c>
      <c r="G244" s="1">
        <v>-6251.26</v>
      </c>
      <c r="H244" s="1">
        <v>0.35359984</v>
      </c>
      <c r="I244" s="1">
        <f t="shared" si="6"/>
        <v>0.14359984000000001</v>
      </c>
      <c r="J244" s="1">
        <f t="shared" si="7"/>
        <v>-2564.7998165668573</v>
      </c>
    </row>
    <row r="245" spans="1:10" x14ac:dyDescent="0.25">
      <c r="A245" t="s">
        <v>54</v>
      </c>
      <c r="B245" t="s">
        <v>83</v>
      </c>
      <c r="C245" t="s">
        <v>120</v>
      </c>
      <c r="D245" s="1">
        <v>1951976.39</v>
      </c>
      <c r="E245" s="1">
        <v>5577075.3899999997</v>
      </c>
      <c r="F245" s="1">
        <v>0</v>
      </c>
      <c r="G245" s="1">
        <v>-386539.53</v>
      </c>
      <c r="H245" s="1">
        <v>0.35</v>
      </c>
      <c r="I245" s="1">
        <f t="shared" si="6"/>
        <v>0.13999999999999999</v>
      </c>
      <c r="J245" s="1">
        <f t="shared" si="7"/>
        <v>-154615.81200000001</v>
      </c>
    </row>
    <row r="246" spans="1:10" x14ac:dyDescent="0.25">
      <c r="A246" t="s">
        <v>54</v>
      </c>
      <c r="B246" t="s">
        <v>84</v>
      </c>
      <c r="C246" t="s">
        <v>152</v>
      </c>
      <c r="D246" s="1">
        <v>25757.35</v>
      </c>
      <c r="E246" s="1">
        <v>73937.960000000006</v>
      </c>
      <c r="F246" s="1">
        <v>0</v>
      </c>
      <c r="G246" s="1">
        <v>-2611.75</v>
      </c>
      <c r="H246" s="1">
        <v>0.34836435999999998</v>
      </c>
      <c r="I246" s="1">
        <f t="shared" si="6"/>
        <v>0.13836435999999999</v>
      </c>
      <c r="J246" s="1">
        <f t="shared" si="7"/>
        <v>-1032.4946206571428</v>
      </c>
    </row>
    <row r="247" spans="1:10" x14ac:dyDescent="0.25">
      <c r="A247" t="s">
        <v>54</v>
      </c>
      <c r="B247" t="s">
        <v>84</v>
      </c>
      <c r="C247" t="s">
        <v>128</v>
      </c>
      <c r="D247" s="1">
        <v>60556.63</v>
      </c>
      <c r="E247" s="1">
        <v>173823.87</v>
      </c>
      <c r="F247" s="1">
        <v>0</v>
      </c>
      <c r="G247" s="1">
        <v>-6140.34</v>
      </c>
      <c r="H247" s="1">
        <v>0.34837924999999997</v>
      </c>
      <c r="I247" s="1">
        <f t="shared" si="6"/>
        <v>0.13837924999999998</v>
      </c>
      <c r="J247" s="1">
        <f t="shared" si="7"/>
        <v>-2427.7018398428572</v>
      </c>
    </row>
    <row r="248" spans="1:10" x14ac:dyDescent="0.25">
      <c r="A248" t="s">
        <v>54</v>
      </c>
      <c r="B248" t="s">
        <v>84</v>
      </c>
      <c r="C248" t="s">
        <v>89</v>
      </c>
      <c r="D248" s="1">
        <v>84921.84</v>
      </c>
      <c r="E248" s="1">
        <v>242641.09</v>
      </c>
      <c r="F248" s="1">
        <v>1181.83</v>
      </c>
      <c r="G248" s="1">
        <v>0</v>
      </c>
      <c r="H248" s="1">
        <v>0.34998952999999999</v>
      </c>
      <c r="I248" s="1">
        <f t="shared" si="6"/>
        <v>0.13998953</v>
      </c>
      <c r="J248" s="1">
        <f t="shared" si="7"/>
        <v>0</v>
      </c>
    </row>
    <row r="249" spans="1:10" x14ac:dyDescent="0.25">
      <c r="A249" t="s">
        <v>54</v>
      </c>
      <c r="B249" t="s">
        <v>84</v>
      </c>
      <c r="C249" t="s">
        <v>107</v>
      </c>
      <c r="D249" s="1">
        <v>31731.56</v>
      </c>
      <c r="E249" s="1">
        <v>90664.27</v>
      </c>
      <c r="F249" s="1">
        <v>441.6</v>
      </c>
      <c r="G249" s="1">
        <v>0</v>
      </c>
      <c r="H249" s="1">
        <v>0.34998969000000002</v>
      </c>
      <c r="I249" s="1">
        <f t="shared" si="6"/>
        <v>0.13998969000000003</v>
      </c>
      <c r="J249" s="1">
        <f t="shared" si="7"/>
        <v>0</v>
      </c>
    </row>
    <row r="250" spans="1:10" x14ac:dyDescent="0.25">
      <c r="A250" t="s">
        <v>54</v>
      </c>
      <c r="B250" t="s">
        <v>84</v>
      </c>
      <c r="C250" t="s">
        <v>120</v>
      </c>
      <c r="D250" s="1">
        <v>3136079.84</v>
      </c>
      <c r="E250" s="1">
        <v>9099201.25</v>
      </c>
      <c r="F250" s="1">
        <v>0</v>
      </c>
      <c r="G250" s="1">
        <v>-542773.9</v>
      </c>
      <c r="H250" s="1">
        <v>0.34465441000000002</v>
      </c>
      <c r="I250" s="1">
        <f t="shared" si="6"/>
        <v>0.13465441000000003</v>
      </c>
      <c r="J250" s="1">
        <f t="shared" si="7"/>
        <v>-208819.7121939972</v>
      </c>
    </row>
    <row r="251" spans="1:10" x14ac:dyDescent="0.25">
      <c r="A251" t="s">
        <v>54</v>
      </c>
      <c r="B251" t="s">
        <v>85</v>
      </c>
      <c r="C251" t="s">
        <v>132</v>
      </c>
      <c r="D251" s="1">
        <v>43.78</v>
      </c>
      <c r="E251" s="1">
        <v>125.09</v>
      </c>
      <c r="F251" s="1">
        <v>0</v>
      </c>
      <c r="G251" s="1">
        <v>0</v>
      </c>
      <c r="H251" s="1">
        <v>0.34998801000000002</v>
      </c>
      <c r="I251" s="1">
        <f t="shared" si="6"/>
        <v>0.13998801000000002</v>
      </c>
      <c r="J251" s="1">
        <f t="shared" si="7"/>
        <v>0</v>
      </c>
    </row>
    <row r="252" spans="1:10" x14ac:dyDescent="0.25">
      <c r="A252" t="s">
        <v>54</v>
      </c>
      <c r="B252" t="s">
        <v>85</v>
      </c>
      <c r="C252" t="s">
        <v>133</v>
      </c>
      <c r="D252" s="1">
        <v>325.91000000000003</v>
      </c>
      <c r="E252" s="1">
        <v>931.16</v>
      </c>
      <c r="F252" s="1">
        <v>0</v>
      </c>
      <c r="G252" s="1">
        <v>0</v>
      </c>
      <c r="H252" s="1">
        <v>0.35000429999999999</v>
      </c>
      <c r="I252" s="1">
        <f t="shared" si="6"/>
        <v>0.1400043</v>
      </c>
      <c r="J252" s="1">
        <f t="shared" si="7"/>
        <v>0</v>
      </c>
    </row>
    <row r="253" spans="1:10" x14ac:dyDescent="0.25">
      <c r="A253" t="s">
        <v>54</v>
      </c>
      <c r="B253" t="s">
        <v>85</v>
      </c>
      <c r="C253" t="s">
        <v>133</v>
      </c>
      <c r="D253" s="1">
        <v>28.21</v>
      </c>
      <c r="E253" s="1">
        <v>80.58</v>
      </c>
      <c r="F253" s="1">
        <v>0</v>
      </c>
      <c r="G253" s="1">
        <v>0</v>
      </c>
      <c r="H253" s="1">
        <v>0.35008686999999999</v>
      </c>
      <c r="I253" s="1">
        <f t="shared" si="6"/>
        <v>0.14008687</v>
      </c>
      <c r="J253" s="1">
        <f t="shared" si="7"/>
        <v>0</v>
      </c>
    </row>
    <row r="254" spans="1:10" x14ac:dyDescent="0.25">
      <c r="A254" t="s">
        <v>54</v>
      </c>
      <c r="B254" t="s">
        <v>85</v>
      </c>
      <c r="C254" t="s">
        <v>134</v>
      </c>
      <c r="D254" s="1">
        <v>-30.71</v>
      </c>
      <c r="E254" s="1">
        <v>-87.66</v>
      </c>
      <c r="F254" s="1">
        <v>0</v>
      </c>
      <c r="G254" s="1">
        <v>0</v>
      </c>
      <c r="H254" s="1">
        <v>0.35033081999999999</v>
      </c>
      <c r="I254" s="1">
        <f t="shared" si="6"/>
        <v>0.14033082</v>
      </c>
      <c r="J254" s="1">
        <f t="shared" si="7"/>
        <v>0</v>
      </c>
    </row>
    <row r="255" spans="1:10" x14ac:dyDescent="0.25">
      <c r="A255" t="s">
        <v>54</v>
      </c>
      <c r="B255" t="s">
        <v>85</v>
      </c>
      <c r="C255" t="s">
        <v>134</v>
      </c>
      <c r="D255" s="1">
        <v>-87.76</v>
      </c>
      <c r="E255" s="1">
        <v>-250.58</v>
      </c>
      <c r="F255" s="1">
        <v>0</v>
      </c>
      <c r="G255" s="1">
        <v>0</v>
      </c>
      <c r="H255" s="1">
        <v>0.35022746999999999</v>
      </c>
      <c r="I255" s="1">
        <f t="shared" si="6"/>
        <v>0.14022746999999999</v>
      </c>
      <c r="J255" s="1">
        <f t="shared" si="7"/>
        <v>0</v>
      </c>
    </row>
    <row r="256" spans="1:10" x14ac:dyDescent="0.25">
      <c r="A256" t="s">
        <v>54</v>
      </c>
      <c r="B256" t="s">
        <v>85</v>
      </c>
      <c r="C256" t="s">
        <v>134</v>
      </c>
      <c r="D256" s="1">
        <v>-254.45</v>
      </c>
      <c r="E256" s="1">
        <v>-726.91</v>
      </c>
      <c r="F256" s="1">
        <v>0</v>
      </c>
      <c r="G256" s="1">
        <v>0</v>
      </c>
      <c r="H256" s="1">
        <v>0.35004332999999999</v>
      </c>
      <c r="I256" s="1">
        <f t="shared" si="6"/>
        <v>0.14004332999999999</v>
      </c>
      <c r="J256" s="1">
        <f t="shared" si="7"/>
        <v>0</v>
      </c>
    </row>
    <row r="257" spans="1:10" x14ac:dyDescent="0.25">
      <c r="A257" t="s">
        <v>54</v>
      </c>
      <c r="B257" t="s">
        <v>85</v>
      </c>
      <c r="C257" t="s">
        <v>134</v>
      </c>
      <c r="D257" s="1">
        <v>-29.7</v>
      </c>
      <c r="E257" s="1">
        <v>-84.85</v>
      </c>
      <c r="F257" s="1">
        <v>0</v>
      </c>
      <c r="G257" s="1">
        <v>0</v>
      </c>
      <c r="H257" s="1">
        <v>0.35002946000000001</v>
      </c>
      <c r="I257" s="1">
        <f t="shared" si="6"/>
        <v>0.14002946000000002</v>
      </c>
      <c r="J257" s="1">
        <f t="shared" si="7"/>
        <v>0</v>
      </c>
    </row>
    <row r="258" spans="1:10" x14ac:dyDescent="0.25">
      <c r="A258" t="s">
        <v>54</v>
      </c>
      <c r="B258" t="s">
        <v>85</v>
      </c>
      <c r="C258" t="s">
        <v>128</v>
      </c>
      <c r="D258" s="1">
        <v>64546.57</v>
      </c>
      <c r="E258" s="1">
        <v>185296.36</v>
      </c>
      <c r="F258" s="1">
        <v>0</v>
      </c>
      <c r="G258" s="1">
        <v>-6544.92</v>
      </c>
      <c r="H258" s="1">
        <v>0.34834235000000002</v>
      </c>
      <c r="I258" s="1">
        <f t="shared" si="6"/>
        <v>0.13834235000000003</v>
      </c>
      <c r="J258" s="1">
        <f t="shared" si="7"/>
        <v>-2586.9703238914294</v>
      </c>
    </row>
    <row r="259" spans="1:10" x14ac:dyDescent="0.25">
      <c r="A259" t="s">
        <v>54</v>
      </c>
      <c r="B259" t="s">
        <v>85</v>
      </c>
      <c r="C259" t="s">
        <v>120</v>
      </c>
      <c r="D259" s="1">
        <v>149001.98000000001</v>
      </c>
      <c r="E259" s="1">
        <v>430211.3</v>
      </c>
      <c r="F259" s="1">
        <v>0</v>
      </c>
      <c r="G259" s="1">
        <v>-25788.37</v>
      </c>
      <c r="H259" s="1">
        <v>0.34634604000000002</v>
      </c>
      <c r="I259" s="1">
        <f t="shared" si="6"/>
        <v>0.13634604000000003</v>
      </c>
      <c r="J259" s="1">
        <f t="shared" si="7"/>
        <v>-10046.120364442288</v>
      </c>
    </row>
    <row r="260" spans="1:10" x14ac:dyDescent="0.25">
      <c r="A260" t="s">
        <v>54</v>
      </c>
      <c r="B260" t="s">
        <v>86</v>
      </c>
      <c r="C260" t="s">
        <v>76</v>
      </c>
      <c r="D260" s="1">
        <v>1795.69</v>
      </c>
      <c r="E260" s="1">
        <v>5188.57</v>
      </c>
      <c r="F260" s="1">
        <v>0</v>
      </c>
      <c r="G260" s="1">
        <v>-276.01</v>
      </c>
      <c r="H260" s="1">
        <v>0.34608571999999999</v>
      </c>
      <c r="I260" s="1">
        <f t="shared" si="6"/>
        <v>0.13608571999999999</v>
      </c>
      <c r="J260" s="1">
        <f t="shared" si="7"/>
        <v>-107.317198792</v>
      </c>
    </row>
    <row r="261" spans="1:10" x14ac:dyDescent="0.25">
      <c r="A261" t="s">
        <v>54</v>
      </c>
      <c r="B261" t="s">
        <v>86</v>
      </c>
      <c r="C261" t="s">
        <v>128</v>
      </c>
      <c r="D261" s="1">
        <v>722555.71</v>
      </c>
      <c r="E261" s="1">
        <v>2082464.88</v>
      </c>
      <c r="F261" s="1">
        <v>0</v>
      </c>
      <c r="G261" s="1">
        <v>-69562.59</v>
      </c>
      <c r="H261" s="1">
        <v>0.34697138</v>
      </c>
      <c r="I261" s="1">
        <f t="shared" ref="I261:I324" si="8">+H261-0.21</f>
        <v>0.13697138</v>
      </c>
      <c r="J261" s="1">
        <f t="shared" ref="J261:J324" si="9">+G261*I261/35%</f>
        <v>-27223.096996212003</v>
      </c>
    </row>
    <row r="262" spans="1:10" x14ac:dyDescent="0.25">
      <c r="A262" t="s">
        <v>54</v>
      </c>
      <c r="B262" t="s">
        <v>86</v>
      </c>
      <c r="C262" t="s">
        <v>89</v>
      </c>
      <c r="D262" s="1">
        <v>895425.96</v>
      </c>
      <c r="E262" s="1">
        <v>2569778.58</v>
      </c>
      <c r="F262" s="1">
        <v>12922.45</v>
      </c>
      <c r="G262" s="1">
        <v>0</v>
      </c>
      <c r="H262" s="1">
        <v>0.34844479</v>
      </c>
      <c r="I262" s="1">
        <f t="shared" si="8"/>
        <v>0.13844479000000001</v>
      </c>
      <c r="J262" s="1">
        <f t="shared" si="9"/>
        <v>0</v>
      </c>
    </row>
    <row r="263" spans="1:10" x14ac:dyDescent="0.25">
      <c r="A263" t="s">
        <v>54</v>
      </c>
      <c r="B263" t="s">
        <v>86</v>
      </c>
      <c r="C263" t="s">
        <v>107</v>
      </c>
      <c r="D263" s="1">
        <v>18500.5</v>
      </c>
      <c r="E263" s="1">
        <v>53092.59</v>
      </c>
      <c r="F263" s="1">
        <v>266.98</v>
      </c>
      <c r="G263" s="1">
        <v>0</v>
      </c>
      <c r="H263" s="1">
        <v>0.34845728999999998</v>
      </c>
      <c r="I263" s="1">
        <f t="shared" si="8"/>
        <v>0.13845728999999998</v>
      </c>
      <c r="J263" s="1">
        <f t="shared" si="9"/>
        <v>0</v>
      </c>
    </row>
    <row r="264" spans="1:10" x14ac:dyDescent="0.25">
      <c r="A264" t="s">
        <v>54</v>
      </c>
      <c r="B264" t="s">
        <v>86</v>
      </c>
      <c r="C264" t="s">
        <v>120</v>
      </c>
      <c r="D264" s="1">
        <v>3322796.18</v>
      </c>
      <c r="E264" s="1">
        <v>9623199.75</v>
      </c>
      <c r="F264" s="1">
        <v>0</v>
      </c>
      <c r="G264" s="1">
        <v>-510737.77</v>
      </c>
      <c r="H264" s="1">
        <v>0.34529016000000001</v>
      </c>
      <c r="I264" s="1">
        <f t="shared" si="8"/>
        <v>0.13529016000000002</v>
      </c>
      <c r="J264" s="1">
        <f t="shared" si="9"/>
        <v>-197422.27034669492</v>
      </c>
    </row>
    <row r="265" spans="1:10" x14ac:dyDescent="0.25">
      <c r="A265" t="s">
        <v>54</v>
      </c>
      <c r="B265" t="s">
        <v>86</v>
      </c>
      <c r="C265" t="s">
        <v>142</v>
      </c>
      <c r="D265" s="1">
        <v>-1249.3800000000001</v>
      </c>
      <c r="E265" s="1">
        <v>-3585.42</v>
      </c>
      <c r="F265" s="1">
        <v>-221.63</v>
      </c>
      <c r="G265" s="1">
        <v>0</v>
      </c>
      <c r="H265" s="1">
        <v>0.34846126999999999</v>
      </c>
      <c r="I265" s="1">
        <f t="shared" si="8"/>
        <v>0.13846127</v>
      </c>
      <c r="J265" s="1">
        <f t="shared" si="9"/>
        <v>0</v>
      </c>
    </row>
    <row r="266" spans="1:10" x14ac:dyDescent="0.25">
      <c r="A266" t="s">
        <v>54</v>
      </c>
      <c r="B266" t="s">
        <v>154</v>
      </c>
      <c r="C266" t="s">
        <v>133</v>
      </c>
      <c r="D266" s="1">
        <v>6.13</v>
      </c>
      <c r="E266" s="1">
        <v>17.489999999999998</v>
      </c>
      <c r="F266" s="1">
        <v>0</v>
      </c>
      <c r="G266" s="1">
        <v>0</v>
      </c>
      <c r="H266" s="1">
        <v>0.35048599000000003</v>
      </c>
      <c r="I266" s="1">
        <f t="shared" si="8"/>
        <v>0.14048599000000003</v>
      </c>
      <c r="J266" s="1">
        <f t="shared" si="9"/>
        <v>0</v>
      </c>
    </row>
    <row r="267" spans="1:10" x14ac:dyDescent="0.25">
      <c r="A267" t="s">
        <v>54</v>
      </c>
      <c r="B267" t="s">
        <v>154</v>
      </c>
      <c r="C267" t="s">
        <v>134</v>
      </c>
      <c r="D267" s="1">
        <v>-45.42</v>
      </c>
      <c r="E267" s="1">
        <v>-129.61000000000001</v>
      </c>
      <c r="F267" s="1">
        <v>0</v>
      </c>
      <c r="G267" s="1">
        <v>0</v>
      </c>
      <c r="H267" s="1">
        <v>0.35043592000000001</v>
      </c>
      <c r="I267" s="1">
        <f t="shared" si="8"/>
        <v>0.14043592000000002</v>
      </c>
      <c r="J267" s="1">
        <f t="shared" si="9"/>
        <v>0</v>
      </c>
    </row>
    <row r="268" spans="1:10" x14ac:dyDescent="0.25">
      <c r="A268" t="s">
        <v>54</v>
      </c>
      <c r="B268" t="s">
        <v>154</v>
      </c>
      <c r="C268" t="s">
        <v>134</v>
      </c>
      <c r="D268" s="1">
        <v>-82.82</v>
      </c>
      <c r="E268" s="1">
        <v>-236.68</v>
      </c>
      <c r="F268" s="1">
        <v>0</v>
      </c>
      <c r="G268" s="1">
        <v>0</v>
      </c>
      <c r="H268" s="1">
        <v>0.34992394999999998</v>
      </c>
      <c r="I268" s="1">
        <f t="shared" si="8"/>
        <v>0.13992394999999999</v>
      </c>
      <c r="J268" s="1">
        <f t="shared" si="9"/>
        <v>0</v>
      </c>
    </row>
    <row r="269" spans="1:10" x14ac:dyDescent="0.25">
      <c r="A269" t="s">
        <v>54</v>
      </c>
      <c r="B269" t="s">
        <v>154</v>
      </c>
      <c r="C269" t="s">
        <v>134</v>
      </c>
      <c r="D269" s="1">
        <v>-24.92</v>
      </c>
      <c r="E269" s="1">
        <v>-71.099999999999994</v>
      </c>
      <c r="F269" s="1">
        <v>0</v>
      </c>
      <c r="G269" s="1">
        <v>0</v>
      </c>
      <c r="H269" s="1">
        <v>0.35049226</v>
      </c>
      <c r="I269" s="1">
        <f t="shared" si="8"/>
        <v>0.14049226000000001</v>
      </c>
      <c r="J269" s="1">
        <f t="shared" si="9"/>
        <v>0</v>
      </c>
    </row>
    <row r="270" spans="1:10" x14ac:dyDescent="0.25">
      <c r="A270" t="s">
        <v>54</v>
      </c>
      <c r="B270" t="s">
        <v>154</v>
      </c>
      <c r="C270" t="s">
        <v>134</v>
      </c>
      <c r="D270" s="1">
        <v>-30.55</v>
      </c>
      <c r="E270" s="1">
        <v>-87.4</v>
      </c>
      <c r="F270" s="1">
        <v>0</v>
      </c>
      <c r="G270" s="1">
        <v>0</v>
      </c>
      <c r="H270" s="1">
        <v>0.34954233000000001</v>
      </c>
      <c r="I270" s="1">
        <f t="shared" si="8"/>
        <v>0.13954233000000002</v>
      </c>
      <c r="J270" s="1">
        <f t="shared" si="9"/>
        <v>0</v>
      </c>
    </row>
    <row r="271" spans="1:10" x14ac:dyDescent="0.25">
      <c r="A271" t="s">
        <v>54</v>
      </c>
      <c r="B271" t="s">
        <v>154</v>
      </c>
      <c r="C271" t="s">
        <v>120</v>
      </c>
      <c r="D271" s="1">
        <v>83750.679999999993</v>
      </c>
      <c r="E271" s="1">
        <v>242490.18</v>
      </c>
      <c r="F271" s="1">
        <v>0</v>
      </c>
      <c r="G271" s="1">
        <v>-12873.08</v>
      </c>
      <c r="H271" s="1">
        <v>0.34537761</v>
      </c>
      <c r="I271" s="1">
        <f t="shared" si="8"/>
        <v>0.13537761000000001</v>
      </c>
      <c r="J271" s="1">
        <f t="shared" si="9"/>
        <v>-4979.2194392537149</v>
      </c>
    </row>
    <row r="272" spans="1:10" x14ac:dyDescent="0.25">
      <c r="A272" t="s">
        <v>54</v>
      </c>
      <c r="B272" t="s">
        <v>87</v>
      </c>
      <c r="C272" t="s">
        <v>122</v>
      </c>
      <c r="D272" s="1">
        <v>15683.65</v>
      </c>
      <c r="E272" s="1">
        <v>45081.5</v>
      </c>
      <c r="F272" s="1">
        <v>0</v>
      </c>
      <c r="G272" s="1">
        <v>-2168.08</v>
      </c>
      <c r="H272" s="1">
        <v>0.34789547999999998</v>
      </c>
      <c r="I272" s="1">
        <f t="shared" si="8"/>
        <v>0.13789547999999999</v>
      </c>
      <c r="J272" s="1">
        <f t="shared" si="9"/>
        <v>-854.19552079542859</v>
      </c>
    </row>
    <row r="273" spans="1:10" x14ac:dyDescent="0.25">
      <c r="A273" t="s">
        <v>54</v>
      </c>
      <c r="B273" t="s">
        <v>87</v>
      </c>
      <c r="C273" t="s">
        <v>128</v>
      </c>
      <c r="D273" s="1">
        <v>415184.81</v>
      </c>
      <c r="E273" s="1">
        <v>1195274.23</v>
      </c>
      <c r="F273" s="1">
        <v>0</v>
      </c>
      <c r="G273" s="1">
        <v>-38047.879999999997</v>
      </c>
      <c r="H273" s="1">
        <v>0.34735527999999999</v>
      </c>
      <c r="I273" s="1">
        <f t="shared" si="8"/>
        <v>0.13735528</v>
      </c>
      <c r="J273" s="1">
        <f t="shared" si="9"/>
        <v>-14931.64917373257</v>
      </c>
    </row>
    <row r="274" spans="1:10" x14ac:dyDescent="0.25">
      <c r="A274" t="s">
        <v>54</v>
      </c>
      <c r="B274" t="s">
        <v>87</v>
      </c>
      <c r="C274" t="s">
        <v>89</v>
      </c>
      <c r="D274" s="1">
        <v>135803.06</v>
      </c>
      <c r="E274" s="1">
        <v>390193.08</v>
      </c>
      <c r="F274" s="1">
        <v>0</v>
      </c>
      <c r="G274" s="1">
        <v>-8755.7199999999993</v>
      </c>
      <c r="H274" s="1">
        <v>0.34804067</v>
      </c>
      <c r="I274" s="1">
        <f t="shared" si="8"/>
        <v>0.13804067</v>
      </c>
      <c r="J274" s="1">
        <f t="shared" si="9"/>
        <v>-3453.2727289497143</v>
      </c>
    </row>
    <row r="275" spans="1:10" x14ac:dyDescent="0.25">
      <c r="A275" t="s">
        <v>54</v>
      </c>
      <c r="B275" t="s">
        <v>87</v>
      </c>
      <c r="C275" t="s">
        <v>107</v>
      </c>
      <c r="D275" s="1">
        <v>18481.259999999998</v>
      </c>
      <c r="E275" s="1">
        <v>52983.9</v>
      </c>
      <c r="F275" s="1">
        <v>276.18</v>
      </c>
      <c r="G275" s="1">
        <v>0</v>
      </c>
      <c r="H275" s="1">
        <v>0.34880897999999999</v>
      </c>
      <c r="I275" s="1">
        <f t="shared" si="8"/>
        <v>0.13880898</v>
      </c>
      <c r="J275" s="1">
        <f t="shared" si="9"/>
        <v>0</v>
      </c>
    </row>
    <row r="276" spans="1:10" x14ac:dyDescent="0.25">
      <c r="A276" t="s">
        <v>54</v>
      </c>
      <c r="B276" t="s">
        <v>87</v>
      </c>
      <c r="C276" t="s">
        <v>120</v>
      </c>
      <c r="D276" s="1">
        <v>6143118.7999999998</v>
      </c>
      <c r="E276" s="1">
        <v>17749670.739999998</v>
      </c>
      <c r="F276" s="1">
        <v>0</v>
      </c>
      <c r="G276" s="1">
        <v>-849215.48</v>
      </c>
      <c r="H276" s="1">
        <v>0.34609761999999999</v>
      </c>
      <c r="I276" s="1">
        <f t="shared" si="8"/>
        <v>0.13609762</v>
      </c>
      <c r="J276" s="1">
        <f t="shared" si="9"/>
        <v>-330217.73055759317</v>
      </c>
    </row>
    <row r="277" spans="1:10" x14ac:dyDescent="0.25">
      <c r="A277" t="s">
        <v>54</v>
      </c>
      <c r="B277" t="s">
        <v>87</v>
      </c>
      <c r="C277" t="s">
        <v>130</v>
      </c>
      <c r="D277" s="1">
        <v>2471.15</v>
      </c>
      <c r="E277" s="1">
        <v>7082.32</v>
      </c>
      <c r="F277" s="1">
        <v>-5144.68</v>
      </c>
      <c r="G277" s="1">
        <v>-2471.15</v>
      </c>
      <c r="H277" s="1">
        <v>0.34891814999999998</v>
      </c>
      <c r="I277" s="1">
        <f t="shared" si="8"/>
        <v>0.13891814999999999</v>
      </c>
      <c r="J277" s="1">
        <f t="shared" si="9"/>
        <v>-980.82167535000008</v>
      </c>
    </row>
    <row r="278" spans="1:10" x14ac:dyDescent="0.25">
      <c r="A278" t="s">
        <v>54</v>
      </c>
      <c r="B278" t="s">
        <v>155</v>
      </c>
      <c r="C278" t="s">
        <v>133</v>
      </c>
      <c r="D278" s="1">
        <v>0.5</v>
      </c>
      <c r="E278" s="1">
        <v>1.43</v>
      </c>
      <c r="F278" s="1">
        <v>0</v>
      </c>
      <c r="G278" s="1">
        <v>0</v>
      </c>
      <c r="H278" s="1">
        <v>0.34965035</v>
      </c>
      <c r="I278" s="1">
        <f t="shared" si="8"/>
        <v>0.13965035000000001</v>
      </c>
      <c r="J278" s="1">
        <f t="shared" si="9"/>
        <v>0</v>
      </c>
    </row>
    <row r="279" spans="1:10" x14ac:dyDescent="0.25">
      <c r="A279" t="s">
        <v>54</v>
      </c>
      <c r="B279" t="s">
        <v>155</v>
      </c>
      <c r="C279" t="s">
        <v>134</v>
      </c>
      <c r="D279" s="1">
        <v>-32.729999999999997</v>
      </c>
      <c r="E279" s="1">
        <v>-93.52</v>
      </c>
      <c r="F279" s="1">
        <v>0</v>
      </c>
      <c r="G279" s="1">
        <v>0</v>
      </c>
      <c r="H279" s="1">
        <v>0.34997861000000002</v>
      </c>
      <c r="I279" s="1">
        <f t="shared" si="8"/>
        <v>0.13997861000000003</v>
      </c>
      <c r="J279" s="1">
        <f t="shared" si="9"/>
        <v>0</v>
      </c>
    </row>
    <row r="280" spans="1:10" x14ac:dyDescent="0.25">
      <c r="A280" t="s">
        <v>54</v>
      </c>
      <c r="B280" t="s">
        <v>155</v>
      </c>
      <c r="C280" t="s">
        <v>128</v>
      </c>
      <c r="D280" s="1">
        <v>84046.96</v>
      </c>
      <c r="E280" s="1">
        <v>242541.43</v>
      </c>
      <c r="F280" s="1">
        <v>0</v>
      </c>
      <c r="G280" s="1">
        <v>-7702.13</v>
      </c>
      <c r="H280" s="1">
        <v>0.34652620000000001</v>
      </c>
      <c r="I280" s="1">
        <f t="shared" si="8"/>
        <v>0.13652620000000001</v>
      </c>
      <c r="J280" s="1">
        <f t="shared" si="9"/>
        <v>-3004.4072594457148</v>
      </c>
    </row>
    <row r="281" spans="1:10" x14ac:dyDescent="0.25">
      <c r="A281" t="s">
        <v>54</v>
      </c>
      <c r="B281" t="s">
        <v>155</v>
      </c>
      <c r="C281" t="s">
        <v>120</v>
      </c>
      <c r="D281" s="1">
        <v>3.17</v>
      </c>
      <c r="E281" s="1">
        <v>9.1999999999999993</v>
      </c>
      <c r="F281" s="1">
        <v>0</v>
      </c>
      <c r="G281" s="1">
        <v>-0.44</v>
      </c>
      <c r="H281" s="1">
        <v>0.34456522000000001</v>
      </c>
      <c r="I281" s="1">
        <f t="shared" si="8"/>
        <v>0.13456522000000001</v>
      </c>
      <c r="J281" s="1">
        <f t="shared" si="9"/>
        <v>-0.16916770514285717</v>
      </c>
    </row>
    <row r="282" spans="1:10" x14ac:dyDescent="0.25">
      <c r="A282" t="s">
        <v>54</v>
      </c>
      <c r="B282" t="s">
        <v>88</v>
      </c>
      <c r="C282" t="s">
        <v>126</v>
      </c>
      <c r="D282" s="1">
        <v>42763.96</v>
      </c>
      <c r="E282" s="1">
        <v>122182.74</v>
      </c>
      <c r="F282" s="1">
        <v>0</v>
      </c>
      <c r="G282" s="1">
        <v>-4300.8</v>
      </c>
      <c r="H282" s="1">
        <v>0.35000000999999997</v>
      </c>
      <c r="I282" s="1">
        <f t="shared" si="8"/>
        <v>0.14000000999999998</v>
      </c>
      <c r="J282" s="1">
        <f t="shared" si="9"/>
        <v>-1720.3201228799999</v>
      </c>
    </row>
    <row r="283" spans="1:10" x14ac:dyDescent="0.25">
      <c r="A283" t="s">
        <v>54</v>
      </c>
      <c r="B283" t="s">
        <v>88</v>
      </c>
      <c r="C283" t="s">
        <v>9</v>
      </c>
      <c r="D283" s="1">
        <v>2994378.11</v>
      </c>
      <c r="E283" s="1">
        <v>8625888.0899999999</v>
      </c>
      <c r="F283" s="1">
        <v>399002.5</v>
      </c>
      <c r="G283" s="1">
        <v>0</v>
      </c>
      <c r="H283" s="1">
        <v>0.34713853</v>
      </c>
      <c r="I283" s="1">
        <f t="shared" si="8"/>
        <v>0.13713853000000001</v>
      </c>
      <c r="J283" s="1">
        <f t="shared" si="9"/>
        <v>0</v>
      </c>
    </row>
    <row r="284" spans="1:10" x14ac:dyDescent="0.25">
      <c r="A284" t="s">
        <v>54</v>
      </c>
      <c r="B284" t="s">
        <v>88</v>
      </c>
      <c r="C284" t="s">
        <v>122</v>
      </c>
      <c r="D284" s="1">
        <v>-1308.18</v>
      </c>
      <c r="E284" s="1">
        <v>-3748.24</v>
      </c>
      <c r="F284" s="1">
        <v>-101.89</v>
      </c>
      <c r="G284" s="1">
        <v>0</v>
      </c>
      <c r="H284" s="1">
        <v>0.34901179999999998</v>
      </c>
      <c r="I284" s="1">
        <f t="shared" si="8"/>
        <v>0.13901179999999999</v>
      </c>
      <c r="J284" s="1">
        <f t="shared" si="9"/>
        <v>0</v>
      </c>
    </row>
    <row r="285" spans="1:10" x14ac:dyDescent="0.25">
      <c r="A285" t="s">
        <v>54</v>
      </c>
      <c r="B285" t="s">
        <v>88</v>
      </c>
      <c r="C285" t="s">
        <v>76</v>
      </c>
      <c r="D285" s="1">
        <v>11659.98</v>
      </c>
      <c r="E285" s="1">
        <v>33591.29</v>
      </c>
      <c r="F285" s="1">
        <v>0</v>
      </c>
      <c r="G285" s="1">
        <v>-1464.48</v>
      </c>
      <c r="H285" s="1">
        <v>0.34711320000000001</v>
      </c>
      <c r="I285" s="1">
        <f t="shared" si="8"/>
        <v>0.13711320000000002</v>
      </c>
      <c r="J285" s="1">
        <f t="shared" si="9"/>
        <v>-573.71296896000013</v>
      </c>
    </row>
    <row r="286" spans="1:10" x14ac:dyDescent="0.25">
      <c r="A286" t="s">
        <v>54</v>
      </c>
      <c r="B286" t="s">
        <v>88</v>
      </c>
      <c r="C286" t="s">
        <v>128</v>
      </c>
      <c r="D286" s="1">
        <v>1715714.88</v>
      </c>
      <c r="E286" s="1">
        <v>4927412.78</v>
      </c>
      <c r="F286" s="1">
        <v>0</v>
      </c>
      <c r="G286" s="1">
        <v>-150011.72</v>
      </c>
      <c r="H286" s="1">
        <v>0.34819791999999999</v>
      </c>
      <c r="I286" s="1">
        <f t="shared" si="8"/>
        <v>0.13819792</v>
      </c>
      <c r="J286" s="1">
        <f t="shared" si="9"/>
        <v>-59232.307656064011</v>
      </c>
    </row>
    <row r="287" spans="1:10" x14ac:dyDescent="0.25">
      <c r="A287" t="s">
        <v>54</v>
      </c>
      <c r="B287" t="s">
        <v>88</v>
      </c>
      <c r="C287" t="s">
        <v>89</v>
      </c>
      <c r="D287" s="1">
        <v>104660.51</v>
      </c>
      <c r="E287" s="1">
        <v>300146.58</v>
      </c>
      <c r="F287" s="1">
        <v>0</v>
      </c>
      <c r="G287" s="1">
        <v>-6385.43</v>
      </c>
      <c r="H287" s="1">
        <v>0.34869799000000001</v>
      </c>
      <c r="I287" s="1">
        <f t="shared" si="8"/>
        <v>0.13869799000000002</v>
      </c>
      <c r="J287" s="1">
        <f t="shared" si="9"/>
        <v>-2530.4180179591435</v>
      </c>
    </row>
    <row r="288" spans="1:10" x14ac:dyDescent="0.25">
      <c r="A288" t="s">
        <v>54</v>
      </c>
      <c r="B288" t="s">
        <v>88</v>
      </c>
      <c r="C288" t="s">
        <v>107</v>
      </c>
      <c r="D288" s="1">
        <v>13502.29</v>
      </c>
      <c r="E288" s="1">
        <v>38648.74</v>
      </c>
      <c r="F288" s="1">
        <v>209.48</v>
      </c>
      <c r="G288" s="1">
        <v>0</v>
      </c>
      <c r="H288" s="1">
        <v>0.34935913000000002</v>
      </c>
      <c r="I288" s="1">
        <f t="shared" si="8"/>
        <v>0.13935913000000003</v>
      </c>
      <c r="J288" s="1">
        <f t="shared" si="9"/>
        <v>0</v>
      </c>
    </row>
    <row r="289" spans="1:10" x14ac:dyDescent="0.25">
      <c r="A289" t="s">
        <v>54</v>
      </c>
      <c r="B289" t="s">
        <v>156</v>
      </c>
      <c r="C289" t="s">
        <v>134</v>
      </c>
      <c r="D289" s="1">
        <v>-14.4</v>
      </c>
      <c r="E289" s="1">
        <v>-41.08</v>
      </c>
      <c r="F289" s="1">
        <v>0</v>
      </c>
      <c r="G289" s="1">
        <v>0</v>
      </c>
      <c r="H289" s="1">
        <v>0.35053553999999998</v>
      </c>
      <c r="I289" s="1">
        <f t="shared" si="8"/>
        <v>0.14053553999999999</v>
      </c>
      <c r="J289" s="1">
        <f t="shared" si="9"/>
        <v>0</v>
      </c>
    </row>
    <row r="290" spans="1:10" x14ac:dyDescent="0.25">
      <c r="A290" t="s">
        <v>54</v>
      </c>
      <c r="B290" t="s">
        <v>156</v>
      </c>
      <c r="C290" t="s">
        <v>134</v>
      </c>
      <c r="D290" s="1">
        <v>-25.28</v>
      </c>
      <c r="E290" s="1">
        <v>-72.22</v>
      </c>
      <c r="F290" s="1">
        <v>0</v>
      </c>
      <c r="G290" s="1">
        <v>0</v>
      </c>
      <c r="H290" s="1">
        <v>0.35004153999999998</v>
      </c>
      <c r="I290" s="1">
        <f t="shared" si="8"/>
        <v>0.14004153999999999</v>
      </c>
      <c r="J290" s="1">
        <f t="shared" si="9"/>
        <v>0</v>
      </c>
    </row>
    <row r="291" spans="1:10" x14ac:dyDescent="0.25">
      <c r="A291" t="s">
        <v>54</v>
      </c>
      <c r="B291" t="s">
        <v>156</v>
      </c>
      <c r="C291" t="s">
        <v>134</v>
      </c>
      <c r="D291" s="1">
        <v>-4.09</v>
      </c>
      <c r="E291" s="1">
        <v>-11.73</v>
      </c>
      <c r="F291" s="1">
        <v>0</v>
      </c>
      <c r="G291" s="1">
        <v>0</v>
      </c>
      <c r="H291" s="1">
        <v>0.34867860000000001</v>
      </c>
      <c r="I291" s="1">
        <f t="shared" si="8"/>
        <v>0.13867860000000001</v>
      </c>
      <c r="J291" s="1">
        <f t="shared" si="9"/>
        <v>0</v>
      </c>
    </row>
    <row r="292" spans="1:10" x14ac:dyDescent="0.25">
      <c r="A292" t="s">
        <v>54</v>
      </c>
      <c r="B292" t="s">
        <v>156</v>
      </c>
      <c r="C292" t="s">
        <v>128</v>
      </c>
      <c r="D292" s="1">
        <v>6941.7</v>
      </c>
      <c r="E292" s="1">
        <v>19982.8</v>
      </c>
      <c r="F292" s="1">
        <v>0</v>
      </c>
      <c r="G292" s="1">
        <v>-606.94000000000005</v>
      </c>
      <c r="H292" s="1">
        <v>0.34738374999999999</v>
      </c>
      <c r="I292" s="1">
        <f t="shared" si="8"/>
        <v>0.13738375</v>
      </c>
      <c r="J292" s="1">
        <f t="shared" si="9"/>
        <v>-238.23912350000003</v>
      </c>
    </row>
    <row r="293" spans="1:10" x14ac:dyDescent="0.25">
      <c r="A293" t="s">
        <v>54</v>
      </c>
      <c r="B293" t="s">
        <v>90</v>
      </c>
      <c r="C293" t="s">
        <v>134</v>
      </c>
      <c r="D293" s="1">
        <v>-187.78</v>
      </c>
      <c r="E293" s="1">
        <v>-536.41</v>
      </c>
      <c r="F293" s="1">
        <v>0</v>
      </c>
      <c r="G293" s="1">
        <v>0</v>
      </c>
      <c r="H293" s="1">
        <v>0.35006804000000002</v>
      </c>
      <c r="I293" s="1">
        <f t="shared" si="8"/>
        <v>0.14006804000000003</v>
      </c>
      <c r="J293" s="1">
        <f t="shared" si="9"/>
        <v>0</v>
      </c>
    </row>
    <row r="294" spans="1:10" x14ac:dyDescent="0.25">
      <c r="A294" t="s">
        <v>54</v>
      </c>
      <c r="B294" t="s">
        <v>90</v>
      </c>
      <c r="C294" t="s">
        <v>134</v>
      </c>
      <c r="D294" s="1">
        <v>-96.52</v>
      </c>
      <c r="E294" s="1">
        <v>-275.75</v>
      </c>
      <c r="F294" s="1">
        <v>0</v>
      </c>
      <c r="G294" s="1">
        <v>0</v>
      </c>
      <c r="H294" s="1">
        <v>0.35002719999999998</v>
      </c>
      <c r="I294" s="1">
        <f t="shared" si="8"/>
        <v>0.14002719999999999</v>
      </c>
      <c r="J294" s="1">
        <f t="shared" si="9"/>
        <v>0</v>
      </c>
    </row>
    <row r="295" spans="1:10" x14ac:dyDescent="0.25">
      <c r="A295" t="s">
        <v>54</v>
      </c>
      <c r="B295" t="s">
        <v>90</v>
      </c>
      <c r="C295" t="s">
        <v>134</v>
      </c>
      <c r="D295" s="1">
        <v>-31.92</v>
      </c>
      <c r="E295" s="1">
        <v>-91.14</v>
      </c>
      <c r="F295" s="1">
        <v>0</v>
      </c>
      <c r="G295" s="1">
        <v>0</v>
      </c>
      <c r="H295" s="1">
        <v>0.35023040999999999</v>
      </c>
      <c r="I295" s="1">
        <f t="shared" si="8"/>
        <v>0.14023041</v>
      </c>
      <c r="J295" s="1">
        <f t="shared" si="9"/>
        <v>0</v>
      </c>
    </row>
    <row r="296" spans="1:10" x14ac:dyDescent="0.25">
      <c r="A296" t="s">
        <v>54</v>
      </c>
      <c r="B296" t="s">
        <v>90</v>
      </c>
      <c r="C296" t="s">
        <v>126</v>
      </c>
      <c r="D296" s="1">
        <v>1981907.01</v>
      </c>
      <c r="E296" s="1">
        <v>5689545.0999999996</v>
      </c>
      <c r="F296" s="1">
        <v>1029570.94</v>
      </c>
      <c r="G296" s="1">
        <v>0</v>
      </c>
      <c r="H296" s="1">
        <v>0.34834190999999998</v>
      </c>
      <c r="I296" s="1">
        <f t="shared" si="8"/>
        <v>0.13834190999999998</v>
      </c>
      <c r="J296" s="1">
        <f t="shared" si="9"/>
        <v>0</v>
      </c>
    </row>
    <row r="297" spans="1:10" x14ac:dyDescent="0.25">
      <c r="A297" t="s">
        <v>54</v>
      </c>
      <c r="B297" t="s">
        <v>90</v>
      </c>
      <c r="C297" t="s">
        <v>9</v>
      </c>
      <c r="D297" s="1">
        <v>3741481.26</v>
      </c>
      <c r="E297" s="1">
        <v>10738124.439999999</v>
      </c>
      <c r="F297" s="1">
        <v>367295.79</v>
      </c>
      <c r="G297" s="1">
        <v>0</v>
      </c>
      <c r="H297" s="1">
        <v>0.34842968000000002</v>
      </c>
      <c r="I297" s="1">
        <f t="shared" si="8"/>
        <v>0.13842968000000003</v>
      </c>
      <c r="J297" s="1">
        <f t="shared" si="9"/>
        <v>0</v>
      </c>
    </row>
    <row r="298" spans="1:10" x14ac:dyDescent="0.25">
      <c r="A298" t="s">
        <v>54</v>
      </c>
      <c r="B298" t="s">
        <v>90</v>
      </c>
      <c r="C298" t="s">
        <v>76</v>
      </c>
      <c r="D298" s="1">
        <v>45032.31</v>
      </c>
      <c r="E298" s="1">
        <v>129296.87</v>
      </c>
      <c r="F298" s="1">
        <v>0</v>
      </c>
      <c r="G298" s="1">
        <v>-5182.16</v>
      </c>
      <c r="H298" s="1">
        <v>0.34828616000000001</v>
      </c>
      <c r="I298" s="1">
        <f t="shared" si="8"/>
        <v>0.13828616000000002</v>
      </c>
      <c r="J298" s="1">
        <f t="shared" si="9"/>
        <v>-2047.4885911588576</v>
      </c>
    </row>
    <row r="299" spans="1:10" x14ac:dyDescent="0.25">
      <c r="A299" t="s">
        <v>54</v>
      </c>
      <c r="B299" t="s">
        <v>90</v>
      </c>
      <c r="C299" t="s">
        <v>128</v>
      </c>
      <c r="D299" s="1">
        <v>2495610.17</v>
      </c>
      <c r="E299" s="1">
        <v>7152540.3600000003</v>
      </c>
      <c r="F299" s="1">
        <v>0</v>
      </c>
      <c r="G299" s="1">
        <v>-208623.93</v>
      </c>
      <c r="H299" s="1">
        <v>0.34891242</v>
      </c>
      <c r="I299" s="1">
        <f t="shared" si="8"/>
        <v>0.13891242000000001</v>
      </c>
      <c r="J299" s="1">
        <f t="shared" si="9"/>
        <v>-82801.299960601726</v>
      </c>
    </row>
    <row r="300" spans="1:10" x14ac:dyDescent="0.25">
      <c r="A300" t="s">
        <v>54</v>
      </c>
      <c r="B300" t="s">
        <v>90</v>
      </c>
      <c r="C300" t="s">
        <v>89</v>
      </c>
      <c r="D300" s="1">
        <v>214685.5</v>
      </c>
      <c r="E300" s="1">
        <v>615014.06000000006</v>
      </c>
      <c r="F300" s="1">
        <v>0</v>
      </c>
      <c r="G300" s="1">
        <v>-12430.54</v>
      </c>
      <c r="H300" s="1">
        <v>0.34907412999999998</v>
      </c>
      <c r="I300" s="1">
        <f t="shared" si="8"/>
        <v>0.13907412999999999</v>
      </c>
      <c r="J300" s="1">
        <f t="shared" si="9"/>
        <v>-4939.3329598005721</v>
      </c>
    </row>
    <row r="301" spans="1:10" x14ac:dyDescent="0.25">
      <c r="A301" t="s">
        <v>54</v>
      </c>
      <c r="B301" t="s">
        <v>90</v>
      </c>
      <c r="C301" t="s">
        <v>107</v>
      </c>
      <c r="D301" s="1">
        <v>4573.62</v>
      </c>
      <c r="E301" s="1">
        <v>13087.89</v>
      </c>
      <c r="F301" s="1">
        <v>73.73</v>
      </c>
      <c r="G301" s="1">
        <v>0</v>
      </c>
      <c r="H301" s="1">
        <v>0.34945433999999997</v>
      </c>
      <c r="I301" s="1">
        <f t="shared" si="8"/>
        <v>0.13945433999999998</v>
      </c>
      <c r="J301" s="1">
        <f t="shared" si="9"/>
        <v>0</v>
      </c>
    </row>
    <row r="302" spans="1:10" x14ac:dyDescent="0.25">
      <c r="A302" t="s">
        <v>54</v>
      </c>
      <c r="B302" t="s">
        <v>90</v>
      </c>
      <c r="C302" t="s">
        <v>130</v>
      </c>
      <c r="D302" s="1">
        <v>-30332.73</v>
      </c>
      <c r="E302" s="1">
        <v>-86878.52</v>
      </c>
      <c r="F302" s="1">
        <v>-1180.8399999999999</v>
      </c>
      <c r="G302" s="1">
        <v>0</v>
      </c>
      <c r="H302" s="1">
        <v>0.34913958</v>
      </c>
      <c r="I302" s="1">
        <f t="shared" si="8"/>
        <v>0.13913958000000001</v>
      </c>
      <c r="J302" s="1">
        <f t="shared" si="9"/>
        <v>0</v>
      </c>
    </row>
    <row r="303" spans="1:10" x14ac:dyDescent="0.25">
      <c r="A303" t="s">
        <v>54</v>
      </c>
      <c r="B303" t="s">
        <v>91</v>
      </c>
      <c r="C303" t="s">
        <v>133</v>
      </c>
      <c r="D303" s="1">
        <v>303.82</v>
      </c>
      <c r="E303" s="1">
        <v>868.05</v>
      </c>
      <c r="F303" s="1">
        <v>0</v>
      </c>
      <c r="G303" s="1">
        <v>0</v>
      </c>
      <c r="H303" s="1">
        <v>0.35000288000000002</v>
      </c>
      <c r="I303" s="1">
        <f t="shared" si="8"/>
        <v>0.14000288000000002</v>
      </c>
      <c r="J303" s="1">
        <f t="shared" si="9"/>
        <v>0</v>
      </c>
    </row>
    <row r="304" spans="1:10" x14ac:dyDescent="0.25">
      <c r="A304" t="s">
        <v>54</v>
      </c>
      <c r="B304" t="s">
        <v>91</v>
      </c>
      <c r="C304" t="s">
        <v>133</v>
      </c>
      <c r="D304" s="1">
        <v>226.36</v>
      </c>
      <c r="E304" s="1">
        <v>646.73</v>
      </c>
      <c r="F304" s="1">
        <v>0</v>
      </c>
      <c r="G304" s="1">
        <v>0</v>
      </c>
      <c r="H304" s="1">
        <v>0.35000695999999998</v>
      </c>
      <c r="I304" s="1">
        <f t="shared" si="8"/>
        <v>0.14000695999999999</v>
      </c>
      <c r="J304" s="1">
        <f t="shared" si="9"/>
        <v>0</v>
      </c>
    </row>
    <row r="305" spans="1:10" x14ac:dyDescent="0.25">
      <c r="A305" t="s">
        <v>54</v>
      </c>
      <c r="B305" t="s">
        <v>91</v>
      </c>
      <c r="C305" t="s">
        <v>134</v>
      </c>
      <c r="D305" s="1">
        <v>-431.4</v>
      </c>
      <c r="E305" s="1">
        <v>-1232.6400000000001</v>
      </c>
      <c r="F305" s="1">
        <v>0</v>
      </c>
      <c r="G305" s="1">
        <v>0</v>
      </c>
      <c r="H305" s="1">
        <v>0.34998053000000001</v>
      </c>
      <c r="I305" s="1">
        <f t="shared" si="8"/>
        <v>0.13998053000000002</v>
      </c>
      <c r="J305" s="1">
        <f t="shared" si="9"/>
        <v>0</v>
      </c>
    </row>
    <row r="306" spans="1:10" x14ac:dyDescent="0.25">
      <c r="A306" t="s">
        <v>54</v>
      </c>
      <c r="B306" t="s">
        <v>91</v>
      </c>
      <c r="C306" t="s">
        <v>134</v>
      </c>
      <c r="D306" s="1">
        <v>-4.1399999999999997</v>
      </c>
      <c r="E306" s="1">
        <v>-11.9</v>
      </c>
      <c r="F306" s="1">
        <v>0</v>
      </c>
      <c r="G306" s="1">
        <v>0</v>
      </c>
      <c r="H306" s="1">
        <v>0.34789915999999999</v>
      </c>
      <c r="I306" s="1">
        <f t="shared" si="8"/>
        <v>0.13789915999999999</v>
      </c>
      <c r="J306" s="1">
        <f t="shared" si="9"/>
        <v>0</v>
      </c>
    </row>
    <row r="307" spans="1:10" x14ac:dyDescent="0.25">
      <c r="A307" t="s">
        <v>54</v>
      </c>
      <c r="B307" t="s">
        <v>91</v>
      </c>
      <c r="C307" t="s">
        <v>134</v>
      </c>
      <c r="D307" s="1">
        <v>-111.34</v>
      </c>
      <c r="E307" s="1">
        <v>-318.04000000000002</v>
      </c>
      <c r="F307" s="1">
        <v>0</v>
      </c>
      <c r="G307" s="1">
        <v>0</v>
      </c>
      <c r="H307" s="1">
        <v>0.35008175000000002</v>
      </c>
      <c r="I307" s="1">
        <f t="shared" si="8"/>
        <v>0.14008175000000003</v>
      </c>
      <c r="J307" s="1">
        <f t="shared" si="9"/>
        <v>0</v>
      </c>
    </row>
    <row r="308" spans="1:10" x14ac:dyDescent="0.25">
      <c r="A308" t="s">
        <v>54</v>
      </c>
      <c r="B308" t="s">
        <v>91</v>
      </c>
      <c r="C308" t="s">
        <v>134</v>
      </c>
      <c r="D308" s="1">
        <v>-0.16</v>
      </c>
      <c r="E308" s="1">
        <v>-0.48</v>
      </c>
      <c r="F308" s="1">
        <v>0</v>
      </c>
      <c r="G308" s="1">
        <v>0</v>
      </c>
      <c r="H308" s="1">
        <v>0.33333332999999998</v>
      </c>
      <c r="I308" s="1">
        <f t="shared" si="8"/>
        <v>0.12333332999999999</v>
      </c>
      <c r="J308" s="1">
        <f t="shared" si="9"/>
        <v>0</v>
      </c>
    </row>
    <row r="309" spans="1:10" x14ac:dyDescent="0.25">
      <c r="A309" t="s">
        <v>54</v>
      </c>
      <c r="B309" t="s">
        <v>91</v>
      </c>
      <c r="C309" t="s">
        <v>126</v>
      </c>
      <c r="D309" s="1">
        <v>321417.21000000002</v>
      </c>
      <c r="E309" s="1">
        <v>919165.3</v>
      </c>
      <c r="F309" s="1">
        <v>0</v>
      </c>
      <c r="G309" s="1">
        <v>-28800.84</v>
      </c>
      <c r="H309" s="1">
        <v>0.34968378999999999</v>
      </c>
      <c r="I309" s="1">
        <f t="shared" si="8"/>
        <v>0.13968379</v>
      </c>
      <c r="J309" s="1">
        <f t="shared" si="9"/>
        <v>-11494.315675381715</v>
      </c>
    </row>
    <row r="310" spans="1:10" x14ac:dyDescent="0.25">
      <c r="A310" t="s">
        <v>54</v>
      </c>
      <c r="B310" t="s">
        <v>91</v>
      </c>
      <c r="C310" t="s">
        <v>126</v>
      </c>
      <c r="D310" s="1">
        <v>2290195.58</v>
      </c>
      <c r="E310" s="1">
        <v>6543976.6699999999</v>
      </c>
      <c r="F310" s="1">
        <v>0</v>
      </c>
      <c r="G310" s="1">
        <v>-205214.76</v>
      </c>
      <c r="H310" s="1">
        <v>0.34997001</v>
      </c>
      <c r="I310" s="1">
        <f t="shared" si="8"/>
        <v>0.13997001000000001</v>
      </c>
      <c r="J310" s="1">
        <f t="shared" si="9"/>
        <v>-82068.320026707443</v>
      </c>
    </row>
    <row r="311" spans="1:10" x14ac:dyDescent="0.25">
      <c r="A311" t="s">
        <v>54</v>
      </c>
      <c r="B311" t="s">
        <v>91</v>
      </c>
      <c r="C311" t="s">
        <v>9</v>
      </c>
      <c r="D311" s="1">
        <v>5171334.13</v>
      </c>
      <c r="E311" s="1">
        <v>14775507.59</v>
      </c>
      <c r="F311" s="1">
        <v>297070.87</v>
      </c>
      <c r="G311" s="1">
        <v>0</v>
      </c>
      <c r="H311" s="1">
        <v>0.34999366999999998</v>
      </c>
      <c r="I311" s="1">
        <f t="shared" si="8"/>
        <v>0.13999366999999999</v>
      </c>
      <c r="J311" s="1">
        <f t="shared" si="9"/>
        <v>0</v>
      </c>
    </row>
    <row r="312" spans="1:10" x14ac:dyDescent="0.25">
      <c r="A312" t="s">
        <v>54</v>
      </c>
      <c r="B312" t="s">
        <v>91</v>
      </c>
      <c r="C312" t="s">
        <v>76</v>
      </c>
      <c r="D312" s="1">
        <v>41353.440000000002</v>
      </c>
      <c r="E312" s="1">
        <v>118256.76</v>
      </c>
      <c r="F312" s="1">
        <v>0</v>
      </c>
      <c r="G312" s="1">
        <v>-4390.95</v>
      </c>
      <c r="H312" s="1">
        <v>0.34969198000000001</v>
      </c>
      <c r="I312" s="1">
        <f t="shared" si="8"/>
        <v>0.13969198000000002</v>
      </c>
      <c r="J312" s="1">
        <f t="shared" si="9"/>
        <v>-1752.5157130885718</v>
      </c>
    </row>
    <row r="313" spans="1:10" x14ac:dyDescent="0.25">
      <c r="A313" t="s">
        <v>54</v>
      </c>
      <c r="B313" t="s">
        <v>91</v>
      </c>
      <c r="C313" t="s">
        <v>128</v>
      </c>
      <c r="D313" s="1">
        <v>819132.63</v>
      </c>
      <c r="E313" s="1">
        <v>2342039.4500000002</v>
      </c>
      <c r="F313" s="1">
        <v>0</v>
      </c>
      <c r="G313" s="1">
        <v>-65597.36</v>
      </c>
      <c r="H313" s="1">
        <v>0.34975184999999998</v>
      </c>
      <c r="I313" s="1">
        <f t="shared" si="8"/>
        <v>0.13975184999999998</v>
      </c>
      <c r="J313" s="1">
        <f t="shared" si="9"/>
        <v>-26192.435471759996</v>
      </c>
    </row>
    <row r="314" spans="1:10" x14ac:dyDescent="0.25">
      <c r="A314" t="s">
        <v>54</v>
      </c>
      <c r="B314" t="s">
        <v>91</v>
      </c>
      <c r="C314" t="s">
        <v>89</v>
      </c>
      <c r="D314" s="1">
        <v>175310.83</v>
      </c>
      <c r="E314" s="1">
        <v>501250.81</v>
      </c>
      <c r="F314" s="1">
        <v>2931.96</v>
      </c>
      <c r="G314" s="1">
        <v>0</v>
      </c>
      <c r="H314" s="1">
        <v>0.34974673000000001</v>
      </c>
      <c r="I314" s="1">
        <f t="shared" si="8"/>
        <v>0.13974673000000001</v>
      </c>
      <c r="J314" s="1">
        <f t="shared" si="9"/>
        <v>0</v>
      </c>
    </row>
    <row r="315" spans="1:10" x14ac:dyDescent="0.25">
      <c r="A315" t="s">
        <v>54</v>
      </c>
      <c r="B315" t="s">
        <v>91</v>
      </c>
      <c r="C315" t="s">
        <v>107</v>
      </c>
      <c r="D315" s="1">
        <v>25418.6</v>
      </c>
      <c r="E315" s="1">
        <v>72650.89</v>
      </c>
      <c r="F315" s="1">
        <v>486.31</v>
      </c>
      <c r="G315" s="1">
        <v>0</v>
      </c>
      <c r="H315" s="1">
        <v>0.34987320999999999</v>
      </c>
      <c r="I315" s="1">
        <f t="shared" si="8"/>
        <v>0.13987321</v>
      </c>
      <c r="J315" s="1">
        <f t="shared" si="9"/>
        <v>0</v>
      </c>
    </row>
    <row r="316" spans="1:10" x14ac:dyDescent="0.25">
      <c r="A316" t="s">
        <v>54</v>
      </c>
      <c r="B316" t="s">
        <v>91</v>
      </c>
      <c r="C316" t="s">
        <v>121</v>
      </c>
      <c r="D316" s="1">
        <v>1689860.27</v>
      </c>
      <c r="E316" s="1">
        <v>4830241.3499999996</v>
      </c>
      <c r="F316" s="1">
        <v>561977.57999999996</v>
      </c>
      <c r="G316" s="1">
        <v>0</v>
      </c>
      <c r="H316" s="1">
        <v>0.34985007000000001</v>
      </c>
      <c r="I316" s="1">
        <f t="shared" si="8"/>
        <v>0.13985007000000002</v>
      </c>
      <c r="J316" s="1">
        <f t="shared" si="9"/>
        <v>0</v>
      </c>
    </row>
    <row r="317" spans="1:10" x14ac:dyDescent="0.25">
      <c r="A317" t="s">
        <v>54</v>
      </c>
      <c r="B317" t="s">
        <v>92</v>
      </c>
      <c r="C317" t="s">
        <v>134</v>
      </c>
      <c r="D317" s="1">
        <v>-429.06</v>
      </c>
      <c r="E317" s="1">
        <v>-1225.8900000000001</v>
      </c>
      <c r="F317" s="1">
        <v>0</v>
      </c>
      <c r="G317" s="1">
        <v>0</v>
      </c>
      <c r="H317" s="1">
        <v>0.34999878000000001</v>
      </c>
      <c r="I317" s="1">
        <f t="shared" si="8"/>
        <v>0.13999878000000002</v>
      </c>
      <c r="J317" s="1">
        <f t="shared" si="9"/>
        <v>0</v>
      </c>
    </row>
    <row r="318" spans="1:10" x14ac:dyDescent="0.25">
      <c r="A318" t="s">
        <v>54</v>
      </c>
      <c r="B318" t="s">
        <v>92</v>
      </c>
      <c r="C318" t="s">
        <v>9</v>
      </c>
      <c r="D318" s="1">
        <v>5277473.83</v>
      </c>
      <c r="E318" s="1">
        <v>15078496.65</v>
      </c>
      <c r="F318" s="1">
        <v>314181.59000000003</v>
      </c>
      <c r="G318" s="1">
        <v>0</v>
      </c>
      <c r="H318" s="1">
        <v>0.35</v>
      </c>
      <c r="I318" s="1">
        <f t="shared" si="8"/>
        <v>0.13999999999999999</v>
      </c>
      <c r="J318" s="1">
        <f t="shared" si="9"/>
        <v>0</v>
      </c>
    </row>
    <row r="319" spans="1:10" x14ac:dyDescent="0.25">
      <c r="A319" t="s">
        <v>54</v>
      </c>
      <c r="B319" t="s">
        <v>92</v>
      </c>
      <c r="C319" t="s">
        <v>76</v>
      </c>
      <c r="D319" s="1">
        <v>28594.26</v>
      </c>
      <c r="E319" s="1">
        <v>81697.83</v>
      </c>
      <c r="F319" s="1">
        <v>0</v>
      </c>
      <c r="G319" s="1">
        <v>-2818.31</v>
      </c>
      <c r="H319" s="1">
        <v>0.35000024000000002</v>
      </c>
      <c r="I319" s="1">
        <f t="shared" si="8"/>
        <v>0.14000024000000003</v>
      </c>
      <c r="J319" s="1">
        <f t="shared" si="9"/>
        <v>-1127.3259325554288</v>
      </c>
    </row>
    <row r="320" spans="1:10" x14ac:dyDescent="0.25">
      <c r="A320" t="s">
        <v>54</v>
      </c>
      <c r="B320" t="s">
        <v>92</v>
      </c>
      <c r="C320" t="s">
        <v>128</v>
      </c>
      <c r="D320" s="1">
        <v>630701.16</v>
      </c>
      <c r="E320" s="1">
        <v>1802003.32</v>
      </c>
      <c r="F320" s="1">
        <v>0</v>
      </c>
      <c r="G320" s="1">
        <v>-48469.55</v>
      </c>
      <c r="H320" s="1">
        <v>0.35</v>
      </c>
      <c r="I320" s="1">
        <f t="shared" si="8"/>
        <v>0.13999999999999999</v>
      </c>
      <c r="J320" s="1">
        <f t="shared" si="9"/>
        <v>-19387.82</v>
      </c>
    </row>
    <row r="321" spans="1:10" x14ac:dyDescent="0.25">
      <c r="A321" t="s">
        <v>54</v>
      </c>
      <c r="B321" t="s">
        <v>92</v>
      </c>
      <c r="C321" t="s">
        <v>157</v>
      </c>
      <c r="D321" s="1">
        <v>45730.12</v>
      </c>
      <c r="E321" s="1">
        <v>130657.48</v>
      </c>
      <c r="F321" s="1">
        <v>796.49</v>
      </c>
      <c r="G321" s="1">
        <v>0</v>
      </c>
      <c r="H321" s="1">
        <v>0.35000002000000002</v>
      </c>
      <c r="I321" s="1">
        <f t="shared" si="8"/>
        <v>0.14000002000000003</v>
      </c>
      <c r="J321" s="1">
        <f t="shared" si="9"/>
        <v>0</v>
      </c>
    </row>
    <row r="322" spans="1:10" x14ac:dyDescent="0.25">
      <c r="A322" t="s">
        <v>54</v>
      </c>
      <c r="B322" t="s">
        <v>92</v>
      </c>
      <c r="C322" t="s">
        <v>107</v>
      </c>
      <c r="D322" s="1">
        <v>653.66</v>
      </c>
      <c r="E322" s="1">
        <v>1867.6</v>
      </c>
      <c r="F322" s="1">
        <v>4.08</v>
      </c>
      <c r="G322" s="1">
        <v>0</v>
      </c>
      <c r="H322" s="1">
        <v>0.35</v>
      </c>
      <c r="I322" s="1">
        <f t="shared" si="8"/>
        <v>0.13999999999999999</v>
      </c>
      <c r="J322" s="1">
        <f t="shared" si="9"/>
        <v>0</v>
      </c>
    </row>
    <row r="323" spans="1:10" x14ac:dyDescent="0.25">
      <c r="A323" t="s">
        <v>54</v>
      </c>
      <c r="B323" t="s">
        <v>92</v>
      </c>
      <c r="C323" t="s">
        <v>121</v>
      </c>
      <c r="D323" s="1">
        <v>2150523.4</v>
      </c>
      <c r="E323" s="1">
        <v>6144352.5700000003</v>
      </c>
      <c r="F323" s="1">
        <v>548918.21</v>
      </c>
      <c r="G323" s="1">
        <v>0</v>
      </c>
      <c r="H323" s="1">
        <v>0.35</v>
      </c>
      <c r="I323" s="1">
        <f t="shared" si="8"/>
        <v>0.13999999999999999</v>
      </c>
      <c r="J323" s="1">
        <f t="shared" si="9"/>
        <v>0</v>
      </c>
    </row>
    <row r="324" spans="1:10" x14ac:dyDescent="0.25">
      <c r="A324" t="s">
        <v>54</v>
      </c>
      <c r="B324" t="s">
        <v>92</v>
      </c>
      <c r="C324" t="s">
        <v>130</v>
      </c>
      <c r="D324" s="1">
        <v>-25314.84</v>
      </c>
      <c r="E324" s="1">
        <v>-72328.13</v>
      </c>
      <c r="F324" s="1">
        <v>-1063.31</v>
      </c>
      <c r="G324" s="1">
        <v>0</v>
      </c>
      <c r="H324" s="1">
        <v>0.34999992000000002</v>
      </c>
      <c r="I324" s="1">
        <f t="shared" si="8"/>
        <v>0.13999992000000003</v>
      </c>
      <c r="J324" s="1">
        <f t="shared" si="9"/>
        <v>0</v>
      </c>
    </row>
    <row r="325" spans="1:10" x14ac:dyDescent="0.25">
      <c r="A325" t="s">
        <v>54</v>
      </c>
      <c r="B325" t="s">
        <v>93</v>
      </c>
      <c r="C325" t="s">
        <v>133</v>
      </c>
      <c r="D325" s="1">
        <v>1059.82</v>
      </c>
      <c r="E325" s="1">
        <v>3028.04</v>
      </c>
      <c r="F325" s="1">
        <v>0</v>
      </c>
      <c r="G325" s="1">
        <v>0</v>
      </c>
      <c r="H325" s="1">
        <v>0.35000197999999999</v>
      </c>
      <c r="I325" s="1">
        <f t="shared" ref="I325:I388" si="10">+H325-0.21</f>
        <v>0.14000198</v>
      </c>
      <c r="J325" s="1">
        <f t="shared" ref="J325:J388" si="11">+G325*I325/35%</f>
        <v>0</v>
      </c>
    </row>
    <row r="326" spans="1:10" x14ac:dyDescent="0.25">
      <c r="A326" t="s">
        <v>54</v>
      </c>
      <c r="B326" t="s">
        <v>93</v>
      </c>
      <c r="C326" t="s">
        <v>133</v>
      </c>
      <c r="D326" s="1">
        <v>867.57</v>
      </c>
      <c r="E326" s="1">
        <v>2478.77</v>
      </c>
      <c r="F326" s="1">
        <v>0</v>
      </c>
      <c r="G326" s="1">
        <v>0</v>
      </c>
      <c r="H326" s="1">
        <v>0.35000019999999998</v>
      </c>
      <c r="I326" s="1">
        <f t="shared" si="10"/>
        <v>0.14000019999999999</v>
      </c>
      <c r="J326" s="1">
        <f t="shared" si="11"/>
        <v>0</v>
      </c>
    </row>
    <row r="327" spans="1:10" x14ac:dyDescent="0.25">
      <c r="A327" t="s">
        <v>54</v>
      </c>
      <c r="B327" t="s">
        <v>93</v>
      </c>
      <c r="C327" t="s">
        <v>9</v>
      </c>
      <c r="D327" s="1">
        <v>6226280.0899999999</v>
      </c>
      <c r="E327" s="1">
        <v>17789371.690000001</v>
      </c>
      <c r="F327" s="1">
        <v>282968.8</v>
      </c>
      <c r="G327" s="1">
        <v>0</v>
      </c>
      <c r="H327" s="1">
        <v>0.35</v>
      </c>
      <c r="I327" s="1">
        <f t="shared" si="10"/>
        <v>0.13999999999999999</v>
      </c>
      <c r="J327" s="1">
        <f t="shared" si="11"/>
        <v>0</v>
      </c>
    </row>
    <row r="328" spans="1:10" x14ac:dyDescent="0.25">
      <c r="A328" t="s">
        <v>54</v>
      </c>
      <c r="B328" t="s">
        <v>93</v>
      </c>
      <c r="C328" t="s">
        <v>76</v>
      </c>
      <c r="D328" s="1">
        <v>656137.06000000006</v>
      </c>
      <c r="E328" s="1">
        <v>1874677.36</v>
      </c>
      <c r="F328" s="1">
        <v>0</v>
      </c>
      <c r="G328" s="1">
        <v>-60340.68</v>
      </c>
      <c r="H328" s="1">
        <v>0.34999998999999998</v>
      </c>
      <c r="I328" s="1">
        <f t="shared" si="10"/>
        <v>0.13999998999999999</v>
      </c>
      <c r="J328" s="1">
        <f t="shared" si="11"/>
        <v>-24136.270275980569</v>
      </c>
    </row>
    <row r="329" spans="1:10" x14ac:dyDescent="0.25">
      <c r="A329" t="s">
        <v>54</v>
      </c>
      <c r="B329" t="s">
        <v>93</v>
      </c>
      <c r="C329" t="s">
        <v>128</v>
      </c>
      <c r="D329" s="1">
        <v>11209062.640000001</v>
      </c>
      <c r="E329" s="1">
        <v>32025893.260000002</v>
      </c>
      <c r="F329" s="1">
        <v>0</v>
      </c>
      <c r="G329" s="1">
        <v>-828009.75</v>
      </c>
      <c r="H329" s="1">
        <v>0.35</v>
      </c>
      <c r="I329" s="1">
        <f t="shared" si="10"/>
        <v>0.13999999999999999</v>
      </c>
      <c r="J329" s="1">
        <f t="shared" si="11"/>
        <v>-331203.90000000002</v>
      </c>
    </row>
    <row r="330" spans="1:10" x14ac:dyDescent="0.25">
      <c r="A330" t="s">
        <v>54</v>
      </c>
      <c r="B330" t="s">
        <v>93</v>
      </c>
      <c r="C330" t="s">
        <v>106</v>
      </c>
      <c r="D330" s="1">
        <v>41594.35</v>
      </c>
      <c r="E330" s="1">
        <v>118840.94</v>
      </c>
      <c r="F330" s="1">
        <v>263.95999999999998</v>
      </c>
      <c r="G330" s="1">
        <v>0</v>
      </c>
      <c r="H330" s="1">
        <v>0.35000017999999999</v>
      </c>
      <c r="I330" s="1">
        <f t="shared" si="10"/>
        <v>0.14000018</v>
      </c>
      <c r="J330" s="1">
        <f t="shared" si="11"/>
        <v>0</v>
      </c>
    </row>
    <row r="331" spans="1:10" x14ac:dyDescent="0.25">
      <c r="A331" t="s">
        <v>54</v>
      </c>
      <c r="B331" t="s">
        <v>93</v>
      </c>
      <c r="C331" t="s">
        <v>107</v>
      </c>
      <c r="D331" s="1">
        <v>4430.91</v>
      </c>
      <c r="E331" s="1">
        <v>12659.78</v>
      </c>
      <c r="F331" s="1">
        <v>28.84</v>
      </c>
      <c r="G331" s="1">
        <v>0</v>
      </c>
      <c r="H331" s="1">
        <v>0.34999897000000002</v>
      </c>
      <c r="I331" s="1">
        <f t="shared" si="10"/>
        <v>0.13999897000000003</v>
      </c>
      <c r="J331" s="1">
        <f t="shared" si="11"/>
        <v>0</v>
      </c>
    </row>
    <row r="332" spans="1:10" x14ac:dyDescent="0.25">
      <c r="A332" t="s">
        <v>54</v>
      </c>
      <c r="B332" t="s">
        <v>93</v>
      </c>
      <c r="C332" t="s">
        <v>121</v>
      </c>
      <c r="D332" s="1">
        <v>2514586.41</v>
      </c>
      <c r="E332" s="1">
        <v>7184532.6100000003</v>
      </c>
      <c r="F332" s="1">
        <v>540181.36</v>
      </c>
      <c r="G332" s="1">
        <v>0</v>
      </c>
      <c r="H332" s="1">
        <v>0.35</v>
      </c>
      <c r="I332" s="1">
        <f t="shared" si="10"/>
        <v>0.13999999999999999</v>
      </c>
      <c r="J332" s="1">
        <f t="shared" si="11"/>
        <v>0</v>
      </c>
    </row>
    <row r="333" spans="1:10" x14ac:dyDescent="0.25">
      <c r="A333" t="s">
        <v>54</v>
      </c>
      <c r="B333" t="s">
        <v>93</v>
      </c>
      <c r="C333" t="s">
        <v>130</v>
      </c>
      <c r="D333" s="1">
        <v>-27303.38</v>
      </c>
      <c r="E333" s="1">
        <v>-78009.66</v>
      </c>
      <c r="F333" s="1">
        <v>-1195.6400000000001</v>
      </c>
      <c r="G333" s="1">
        <v>0</v>
      </c>
      <c r="H333" s="1">
        <v>0.34999998999999998</v>
      </c>
      <c r="I333" s="1">
        <f t="shared" si="10"/>
        <v>0.13999998999999999</v>
      </c>
      <c r="J333" s="1">
        <f t="shared" si="11"/>
        <v>0</v>
      </c>
    </row>
    <row r="334" spans="1:10" x14ac:dyDescent="0.25">
      <c r="A334" t="s">
        <v>54</v>
      </c>
      <c r="B334" t="s">
        <v>94</v>
      </c>
      <c r="C334" t="s">
        <v>134</v>
      </c>
      <c r="D334" s="1">
        <v>-129.04</v>
      </c>
      <c r="E334" s="1">
        <v>-368.68</v>
      </c>
      <c r="F334" s="1">
        <v>0</v>
      </c>
      <c r="G334" s="1">
        <v>0</v>
      </c>
      <c r="H334" s="1">
        <v>0.35000542000000001</v>
      </c>
      <c r="I334" s="1">
        <f t="shared" si="10"/>
        <v>0.14000542000000002</v>
      </c>
      <c r="J334" s="1">
        <f t="shared" si="11"/>
        <v>0</v>
      </c>
    </row>
    <row r="335" spans="1:10" x14ac:dyDescent="0.25">
      <c r="A335" t="s">
        <v>54</v>
      </c>
      <c r="B335" t="s">
        <v>94</v>
      </c>
      <c r="C335" t="s">
        <v>126</v>
      </c>
      <c r="D335" s="1">
        <v>348632.6</v>
      </c>
      <c r="E335" s="1">
        <v>996093.18</v>
      </c>
      <c r="F335" s="1">
        <v>0</v>
      </c>
      <c r="G335" s="1">
        <v>-26848.66</v>
      </c>
      <c r="H335" s="1">
        <v>0.34999998999999998</v>
      </c>
      <c r="I335" s="1">
        <f t="shared" si="10"/>
        <v>0.13999998999999999</v>
      </c>
      <c r="J335" s="1">
        <f t="shared" si="11"/>
        <v>-10739.463232895429</v>
      </c>
    </row>
    <row r="336" spans="1:10" x14ac:dyDescent="0.25">
      <c r="A336" t="s">
        <v>54</v>
      </c>
      <c r="B336" t="s">
        <v>94</v>
      </c>
      <c r="C336" t="s">
        <v>9</v>
      </c>
      <c r="D336" s="1">
        <v>6545521.0199999996</v>
      </c>
      <c r="E336" s="1">
        <v>18701488.620000001</v>
      </c>
      <c r="F336" s="1">
        <v>0</v>
      </c>
      <c r="G336" s="1">
        <v>-466224.22</v>
      </c>
      <c r="H336" s="1">
        <v>0.35</v>
      </c>
      <c r="I336" s="1">
        <f t="shared" si="10"/>
        <v>0.13999999999999999</v>
      </c>
      <c r="J336" s="1">
        <f t="shared" si="11"/>
        <v>-186489.68799999997</v>
      </c>
    </row>
    <row r="337" spans="1:10" x14ac:dyDescent="0.25">
      <c r="A337" t="s">
        <v>54</v>
      </c>
      <c r="B337" t="s">
        <v>94</v>
      </c>
      <c r="C337" t="s">
        <v>76</v>
      </c>
      <c r="D337" s="1">
        <v>39902.480000000003</v>
      </c>
      <c r="E337" s="1">
        <v>114007.11</v>
      </c>
      <c r="F337" s="1">
        <v>0</v>
      </c>
      <c r="G337" s="1">
        <v>-3439.31</v>
      </c>
      <c r="H337" s="1">
        <v>0.34999993000000001</v>
      </c>
      <c r="I337" s="1">
        <f t="shared" si="10"/>
        <v>0.13999993000000002</v>
      </c>
      <c r="J337" s="1">
        <f t="shared" si="11"/>
        <v>-1375.7233121380002</v>
      </c>
    </row>
    <row r="338" spans="1:10" x14ac:dyDescent="0.25">
      <c r="A338" t="s">
        <v>54</v>
      </c>
      <c r="B338" t="s">
        <v>94</v>
      </c>
      <c r="C338" t="s">
        <v>128</v>
      </c>
      <c r="D338" s="1">
        <v>3228772.95</v>
      </c>
      <c r="E338" s="1">
        <v>9225065.5700000003</v>
      </c>
      <c r="F338" s="1">
        <v>0</v>
      </c>
      <c r="G338" s="1">
        <v>-229603.37</v>
      </c>
      <c r="H338" s="1">
        <v>0.35</v>
      </c>
      <c r="I338" s="1">
        <f t="shared" si="10"/>
        <v>0.13999999999999999</v>
      </c>
      <c r="J338" s="1">
        <f t="shared" si="11"/>
        <v>-91841.347999999998</v>
      </c>
    </row>
    <row r="339" spans="1:10" x14ac:dyDescent="0.25">
      <c r="A339" t="s">
        <v>54</v>
      </c>
      <c r="B339" t="s">
        <v>94</v>
      </c>
      <c r="C339" t="s">
        <v>106</v>
      </c>
      <c r="D339" s="1">
        <v>44976.32</v>
      </c>
      <c r="E339" s="1">
        <v>128503.73</v>
      </c>
      <c r="F339" s="1">
        <v>305.72000000000003</v>
      </c>
      <c r="G339" s="1">
        <v>0</v>
      </c>
      <c r="H339" s="1">
        <v>0.35000010999999998</v>
      </c>
      <c r="I339" s="1">
        <f t="shared" si="10"/>
        <v>0.14000010999999998</v>
      </c>
      <c r="J339" s="1">
        <f t="shared" si="11"/>
        <v>0</v>
      </c>
    </row>
    <row r="340" spans="1:10" x14ac:dyDescent="0.25">
      <c r="A340" t="s">
        <v>54</v>
      </c>
      <c r="B340" t="s">
        <v>94</v>
      </c>
      <c r="C340" t="s">
        <v>107</v>
      </c>
      <c r="D340" s="1">
        <v>3103.29</v>
      </c>
      <c r="E340" s="1">
        <v>8866.59</v>
      </c>
      <c r="F340" s="1">
        <v>21.1</v>
      </c>
      <c r="G340" s="1">
        <v>0</v>
      </c>
      <c r="H340" s="1">
        <v>0.34999814000000001</v>
      </c>
      <c r="I340" s="1">
        <f t="shared" si="10"/>
        <v>0.13999814000000002</v>
      </c>
      <c r="J340" s="1">
        <f t="shared" si="11"/>
        <v>0</v>
      </c>
    </row>
    <row r="341" spans="1:10" x14ac:dyDescent="0.25">
      <c r="A341" t="s">
        <v>54</v>
      </c>
      <c r="B341" t="s">
        <v>94</v>
      </c>
      <c r="C341" t="s">
        <v>121</v>
      </c>
      <c r="D341" s="1">
        <v>2316327.04</v>
      </c>
      <c r="E341" s="1">
        <v>6618077.2599999998</v>
      </c>
      <c r="F341" s="1">
        <v>549805.13</v>
      </c>
      <c r="G341" s="1">
        <v>0</v>
      </c>
      <c r="H341" s="1">
        <v>0.35</v>
      </c>
      <c r="I341" s="1">
        <f t="shared" si="10"/>
        <v>0.13999999999999999</v>
      </c>
      <c r="J341" s="1">
        <f t="shared" si="11"/>
        <v>0</v>
      </c>
    </row>
    <row r="342" spans="1:10" x14ac:dyDescent="0.25">
      <c r="A342" t="s">
        <v>54</v>
      </c>
      <c r="B342" t="s">
        <v>94</v>
      </c>
      <c r="C342" t="s">
        <v>130</v>
      </c>
      <c r="D342" s="1">
        <v>-88719.43</v>
      </c>
      <c r="E342" s="1">
        <v>-253484.08</v>
      </c>
      <c r="F342" s="1">
        <v>-4057.82</v>
      </c>
      <c r="G342" s="1">
        <v>0</v>
      </c>
      <c r="H342" s="1">
        <v>0.35000000999999997</v>
      </c>
      <c r="I342" s="1">
        <f t="shared" si="10"/>
        <v>0.14000000999999998</v>
      </c>
      <c r="J342" s="1">
        <f t="shared" si="11"/>
        <v>0</v>
      </c>
    </row>
    <row r="343" spans="1:10" x14ac:dyDescent="0.25">
      <c r="A343" t="s">
        <v>54</v>
      </c>
      <c r="B343" t="s">
        <v>95</v>
      </c>
      <c r="C343" t="s">
        <v>132</v>
      </c>
      <c r="D343" s="1">
        <v>21302.12</v>
      </c>
      <c r="E343" s="1">
        <v>60863.19</v>
      </c>
      <c r="F343" s="1">
        <v>0</v>
      </c>
      <c r="G343" s="1">
        <v>0</v>
      </c>
      <c r="H343" s="1">
        <v>0.35000006</v>
      </c>
      <c r="I343" s="1">
        <f t="shared" si="10"/>
        <v>0.14000006000000001</v>
      </c>
      <c r="J343" s="1">
        <f t="shared" si="11"/>
        <v>0</v>
      </c>
    </row>
    <row r="344" spans="1:10" x14ac:dyDescent="0.25">
      <c r="A344" t="s">
        <v>54</v>
      </c>
      <c r="B344" t="s">
        <v>95</v>
      </c>
      <c r="C344" t="s">
        <v>133</v>
      </c>
      <c r="D344" s="1">
        <v>1672.15</v>
      </c>
      <c r="E344" s="1">
        <v>4777.55</v>
      </c>
      <c r="F344" s="1">
        <v>0</v>
      </c>
      <c r="G344" s="1">
        <v>0</v>
      </c>
      <c r="H344" s="1">
        <v>0.35000156999999998</v>
      </c>
      <c r="I344" s="1">
        <f t="shared" si="10"/>
        <v>0.14000156999999999</v>
      </c>
      <c r="J344" s="1">
        <f t="shared" si="11"/>
        <v>0</v>
      </c>
    </row>
    <row r="345" spans="1:10" x14ac:dyDescent="0.25">
      <c r="A345" t="s">
        <v>54</v>
      </c>
      <c r="B345" t="s">
        <v>95</v>
      </c>
      <c r="C345" t="s">
        <v>133</v>
      </c>
      <c r="D345" s="1">
        <v>1056.76</v>
      </c>
      <c r="E345" s="1">
        <v>3019.31</v>
      </c>
      <c r="F345" s="1">
        <v>0</v>
      </c>
      <c r="G345" s="1">
        <v>0</v>
      </c>
      <c r="H345" s="1">
        <v>0.35000049999999999</v>
      </c>
      <c r="I345" s="1">
        <f t="shared" si="10"/>
        <v>0.1400005</v>
      </c>
      <c r="J345" s="1">
        <f t="shared" si="11"/>
        <v>0</v>
      </c>
    </row>
    <row r="346" spans="1:10" x14ac:dyDescent="0.25">
      <c r="A346" t="s">
        <v>54</v>
      </c>
      <c r="B346" t="s">
        <v>95</v>
      </c>
      <c r="C346" t="s">
        <v>134</v>
      </c>
      <c r="D346" s="1">
        <v>-3.35</v>
      </c>
      <c r="E346" s="1">
        <v>-9.56</v>
      </c>
      <c r="F346" s="1">
        <v>0</v>
      </c>
      <c r="G346" s="1">
        <v>0</v>
      </c>
      <c r="H346" s="1">
        <v>0.35041841000000001</v>
      </c>
      <c r="I346" s="1">
        <f t="shared" si="10"/>
        <v>0.14041841000000002</v>
      </c>
      <c r="J346" s="1">
        <f t="shared" si="11"/>
        <v>0</v>
      </c>
    </row>
    <row r="347" spans="1:10" x14ac:dyDescent="0.25">
      <c r="A347" t="s">
        <v>54</v>
      </c>
      <c r="B347" t="s">
        <v>95</v>
      </c>
      <c r="C347" t="s">
        <v>9</v>
      </c>
      <c r="D347" s="1">
        <v>6971880.5300000003</v>
      </c>
      <c r="E347" s="1">
        <v>19919658.649999999</v>
      </c>
      <c r="F347" s="1">
        <v>0</v>
      </c>
      <c r="G347" s="1">
        <v>-565446.16</v>
      </c>
      <c r="H347" s="1">
        <v>0.35</v>
      </c>
      <c r="I347" s="1">
        <f t="shared" si="10"/>
        <v>0.13999999999999999</v>
      </c>
      <c r="J347" s="1">
        <f t="shared" si="11"/>
        <v>-226178.46399999998</v>
      </c>
    </row>
    <row r="348" spans="1:10" x14ac:dyDescent="0.25">
      <c r="A348" t="s">
        <v>54</v>
      </c>
      <c r="B348" t="s">
        <v>95</v>
      </c>
      <c r="C348" t="s">
        <v>76</v>
      </c>
      <c r="D348" s="1">
        <v>60773.39</v>
      </c>
      <c r="E348" s="1">
        <v>173638.22</v>
      </c>
      <c r="F348" s="1">
        <v>0</v>
      </c>
      <c r="G348" s="1">
        <v>-4928.95</v>
      </c>
      <c r="H348" s="1">
        <v>0.35000007</v>
      </c>
      <c r="I348" s="1">
        <f t="shared" si="10"/>
        <v>0.14000007</v>
      </c>
      <c r="J348" s="1">
        <f t="shared" si="11"/>
        <v>-1971.5809857900001</v>
      </c>
    </row>
    <row r="349" spans="1:10" x14ac:dyDescent="0.25">
      <c r="A349" t="s">
        <v>54</v>
      </c>
      <c r="B349" t="s">
        <v>95</v>
      </c>
      <c r="C349" t="s">
        <v>151</v>
      </c>
      <c r="D349" s="1">
        <v>-71283.289999999994</v>
      </c>
      <c r="E349" s="1">
        <v>-203666.53</v>
      </c>
      <c r="F349" s="1">
        <v>-11802.84</v>
      </c>
      <c r="G349" s="1">
        <v>0</v>
      </c>
      <c r="H349" s="1">
        <v>0.35000002000000002</v>
      </c>
      <c r="I349" s="1">
        <f t="shared" si="10"/>
        <v>0.14000002000000003</v>
      </c>
      <c r="J349" s="1">
        <f t="shared" si="11"/>
        <v>0</v>
      </c>
    </row>
    <row r="350" spans="1:10" x14ac:dyDescent="0.25">
      <c r="A350" t="s">
        <v>54</v>
      </c>
      <c r="B350" t="s">
        <v>95</v>
      </c>
      <c r="C350" t="s">
        <v>158</v>
      </c>
      <c r="D350" s="1">
        <v>6507114.7800000003</v>
      </c>
      <c r="E350" s="1">
        <v>18591756.510000002</v>
      </c>
      <c r="F350" s="1">
        <v>0</v>
      </c>
      <c r="G350" s="1">
        <v>-478694.08</v>
      </c>
      <c r="H350" s="1">
        <v>0.35</v>
      </c>
      <c r="I350" s="1">
        <f t="shared" si="10"/>
        <v>0.13999999999999999</v>
      </c>
      <c r="J350" s="1">
        <f t="shared" si="11"/>
        <v>-191477.63200000001</v>
      </c>
    </row>
    <row r="351" spans="1:10" x14ac:dyDescent="0.25">
      <c r="A351" t="s">
        <v>54</v>
      </c>
      <c r="B351" t="s">
        <v>95</v>
      </c>
      <c r="C351" t="s">
        <v>159</v>
      </c>
      <c r="D351" s="1">
        <v>2521190.89</v>
      </c>
      <c r="E351" s="1">
        <v>7203402.54</v>
      </c>
      <c r="F351" s="1">
        <v>0</v>
      </c>
      <c r="G351" s="1">
        <v>-185470.71</v>
      </c>
      <c r="H351" s="1">
        <v>0.35</v>
      </c>
      <c r="I351" s="1">
        <f t="shared" si="10"/>
        <v>0.13999999999999999</v>
      </c>
      <c r="J351" s="1">
        <f t="shared" si="11"/>
        <v>-74188.283999999985</v>
      </c>
    </row>
    <row r="352" spans="1:10" x14ac:dyDescent="0.25">
      <c r="A352" t="s">
        <v>54</v>
      </c>
      <c r="B352" t="s">
        <v>95</v>
      </c>
      <c r="C352" t="s">
        <v>123</v>
      </c>
      <c r="D352" s="1">
        <v>23935370.280000001</v>
      </c>
      <c r="E352" s="1">
        <v>68386772.239999995</v>
      </c>
      <c r="F352" s="1">
        <v>201621.27</v>
      </c>
      <c r="G352" s="1">
        <v>0</v>
      </c>
      <c r="H352" s="1">
        <v>0.35</v>
      </c>
      <c r="I352" s="1">
        <f t="shared" si="10"/>
        <v>0.13999999999999999</v>
      </c>
      <c r="J352" s="1">
        <f t="shared" si="11"/>
        <v>0</v>
      </c>
    </row>
    <row r="353" spans="1:10" x14ac:dyDescent="0.25">
      <c r="A353" t="s">
        <v>54</v>
      </c>
      <c r="B353" t="s">
        <v>95</v>
      </c>
      <c r="C353" t="s">
        <v>124</v>
      </c>
      <c r="D353" s="1">
        <v>5854421.3300000001</v>
      </c>
      <c r="E353" s="1">
        <v>16726918.09</v>
      </c>
      <c r="F353" s="1">
        <v>0</v>
      </c>
      <c r="G353" s="1">
        <v>-430678.87</v>
      </c>
      <c r="H353" s="1">
        <v>0.35</v>
      </c>
      <c r="I353" s="1">
        <f t="shared" si="10"/>
        <v>0.13999999999999999</v>
      </c>
      <c r="J353" s="1">
        <f t="shared" si="11"/>
        <v>-172271.54799999998</v>
      </c>
    </row>
    <row r="354" spans="1:10" x14ac:dyDescent="0.25">
      <c r="A354" t="s">
        <v>54</v>
      </c>
      <c r="B354" t="s">
        <v>95</v>
      </c>
      <c r="C354" t="s">
        <v>128</v>
      </c>
      <c r="D354" s="1">
        <v>1161250.3</v>
      </c>
      <c r="E354" s="1">
        <v>3317858</v>
      </c>
      <c r="F354" s="1">
        <v>0</v>
      </c>
      <c r="G354" s="1">
        <v>-79606.22</v>
      </c>
      <c r="H354" s="1">
        <v>0.35</v>
      </c>
      <c r="I354" s="1">
        <f t="shared" si="10"/>
        <v>0.13999999999999999</v>
      </c>
      <c r="J354" s="1">
        <f t="shared" si="11"/>
        <v>-31842.487999999998</v>
      </c>
    </row>
    <row r="355" spans="1:10" x14ac:dyDescent="0.25">
      <c r="A355" t="s">
        <v>54</v>
      </c>
      <c r="B355" t="s">
        <v>95</v>
      </c>
      <c r="C355" t="s">
        <v>106</v>
      </c>
      <c r="D355" s="1">
        <v>72655.77</v>
      </c>
      <c r="E355" s="1">
        <v>207590.84</v>
      </c>
      <c r="F355" s="1">
        <v>519.42999999999995</v>
      </c>
      <c r="G355" s="1">
        <v>0</v>
      </c>
      <c r="H355" s="1">
        <v>0.34999507000000002</v>
      </c>
      <c r="I355" s="1">
        <f t="shared" si="10"/>
        <v>0.13999507000000003</v>
      </c>
      <c r="J355" s="1">
        <f t="shared" si="11"/>
        <v>0</v>
      </c>
    </row>
    <row r="356" spans="1:10" x14ac:dyDescent="0.25">
      <c r="A356" t="s">
        <v>54</v>
      </c>
      <c r="B356" t="s">
        <v>95</v>
      </c>
      <c r="C356" t="s">
        <v>153</v>
      </c>
      <c r="D356" s="1">
        <v>-36292.14</v>
      </c>
      <c r="E356" s="1">
        <v>-103691.84</v>
      </c>
      <c r="F356" s="1">
        <v>0</v>
      </c>
      <c r="G356" s="1">
        <v>2073.65</v>
      </c>
      <c r="H356" s="1">
        <v>0.34999996</v>
      </c>
      <c r="I356" s="1">
        <f t="shared" si="10"/>
        <v>0.13999996000000001</v>
      </c>
      <c r="J356" s="1">
        <f t="shared" si="11"/>
        <v>829.45976301142866</v>
      </c>
    </row>
    <row r="357" spans="1:10" x14ac:dyDescent="0.25">
      <c r="A357" t="s">
        <v>54</v>
      </c>
      <c r="B357" t="s">
        <v>95</v>
      </c>
      <c r="C357" t="s">
        <v>107</v>
      </c>
      <c r="D357" s="1">
        <v>25030.99</v>
      </c>
      <c r="E357" s="1">
        <v>71517.81</v>
      </c>
      <c r="F357" s="1">
        <v>178.06</v>
      </c>
      <c r="G357" s="1">
        <v>0</v>
      </c>
      <c r="H357" s="1">
        <v>0.34999659999999999</v>
      </c>
      <c r="I357" s="1">
        <f t="shared" si="10"/>
        <v>0.1399966</v>
      </c>
      <c r="J357" s="1">
        <f t="shared" si="11"/>
        <v>0</v>
      </c>
    </row>
    <row r="358" spans="1:10" x14ac:dyDescent="0.25">
      <c r="A358" t="s">
        <v>54</v>
      </c>
      <c r="B358" t="s">
        <v>95</v>
      </c>
      <c r="C358" t="s">
        <v>121</v>
      </c>
      <c r="D358" s="1">
        <v>4828828.37</v>
      </c>
      <c r="E358" s="1">
        <v>13796652.48</v>
      </c>
      <c r="F358" s="1">
        <v>476828.73</v>
      </c>
      <c r="G358" s="1">
        <v>0</v>
      </c>
      <c r="H358" s="1">
        <v>0.35</v>
      </c>
      <c r="I358" s="1">
        <f t="shared" si="10"/>
        <v>0.13999999999999999</v>
      </c>
      <c r="J358" s="1">
        <f t="shared" si="11"/>
        <v>0</v>
      </c>
    </row>
    <row r="359" spans="1:10" x14ac:dyDescent="0.25">
      <c r="A359" t="s">
        <v>54</v>
      </c>
      <c r="B359" t="s">
        <v>95</v>
      </c>
      <c r="C359" t="s">
        <v>130</v>
      </c>
      <c r="D359" s="1">
        <v>-28610.49</v>
      </c>
      <c r="E359" s="1">
        <v>-81744.25</v>
      </c>
      <c r="F359" s="1">
        <v>-1369.44</v>
      </c>
      <c r="G359" s="1">
        <v>0</v>
      </c>
      <c r="H359" s="1">
        <v>0.35000003000000002</v>
      </c>
      <c r="I359" s="1">
        <f t="shared" si="10"/>
        <v>0.14000003000000003</v>
      </c>
      <c r="J359" s="1">
        <f t="shared" si="11"/>
        <v>0</v>
      </c>
    </row>
    <row r="360" spans="1:10" x14ac:dyDescent="0.25">
      <c r="A360" t="s">
        <v>54</v>
      </c>
      <c r="B360" t="s">
        <v>97</v>
      </c>
      <c r="C360" t="s">
        <v>126</v>
      </c>
      <c r="D360" s="1">
        <v>64070.62</v>
      </c>
      <c r="E360" s="1">
        <v>183058.9</v>
      </c>
      <c r="F360" s="1">
        <v>0</v>
      </c>
      <c r="G360" s="1">
        <v>-4511.43</v>
      </c>
      <c r="H360" s="1">
        <v>0.35000003000000002</v>
      </c>
      <c r="I360" s="1">
        <f t="shared" si="10"/>
        <v>0.14000003000000003</v>
      </c>
      <c r="J360" s="1">
        <f t="shared" si="11"/>
        <v>-1804.5723866940007</v>
      </c>
    </row>
    <row r="361" spans="1:10" x14ac:dyDescent="0.25">
      <c r="A361" t="s">
        <v>54</v>
      </c>
      <c r="B361" t="s">
        <v>97</v>
      </c>
      <c r="C361" t="s">
        <v>9</v>
      </c>
      <c r="D361" s="1">
        <v>8520142.2799999993</v>
      </c>
      <c r="E361" s="1">
        <v>24343263.649999999</v>
      </c>
      <c r="F361" s="1">
        <v>0</v>
      </c>
      <c r="G361" s="1">
        <v>-652490.72</v>
      </c>
      <c r="H361" s="1">
        <v>0.35</v>
      </c>
      <c r="I361" s="1">
        <f t="shared" si="10"/>
        <v>0.13999999999999999</v>
      </c>
      <c r="J361" s="1">
        <f t="shared" si="11"/>
        <v>-260996.288</v>
      </c>
    </row>
    <row r="362" spans="1:10" x14ac:dyDescent="0.25">
      <c r="A362" t="s">
        <v>54</v>
      </c>
      <c r="B362" t="s">
        <v>97</v>
      </c>
      <c r="C362" t="s">
        <v>76</v>
      </c>
      <c r="D362" s="1">
        <v>47347.32</v>
      </c>
      <c r="E362" s="1">
        <v>135278.07999999999</v>
      </c>
      <c r="F362" s="1">
        <v>0</v>
      </c>
      <c r="G362" s="1">
        <v>-3625.96</v>
      </c>
      <c r="H362" s="1">
        <v>0.34999994000000001</v>
      </c>
      <c r="I362" s="1">
        <f t="shared" si="10"/>
        <v>0.13999994000000002</v>
      </c>
      <c r="J362" s="1">
        <f t="shared" si="11"/>
        <v>-1450.3833784068574</v>
      </c>
    </row>
    <row r="363" spans="1:10" x14ac:dyDescent="0.25">
      <c r="A363" t="s">
        <v>54</v>
      </c>
      <c r="B363" t="s">
        <v>97</v>
      </c>
      <c r="C363" t="s">
        <v>123</v>
      </c>
      <c r="D363" s="1">
        <v>393721.78</v>
      </c>
      <c r="E363" s="1">
        <v>1124919.3</v>
      </c>
      <c r="F363" s="1">
        <v>0</v>
      </c>
      <c r="G363" s="1">
        <v>-27723.29</v>
      </c>
      <c r="H363" s="1">
        <v>0.35000002000000002</v>
      </c>
      <c r="I363" s="1">
        <f t="shared" si="10"/>
        <v>0.14000002000000003</v>
      </c>
      <c r="J363" s="1">
        <f t="shared" si="11"/>
        <v>-11089.317584188004</v>
      </c>
    </row>
    <row r="364" spans="1:10" x14ac:dyDescent="0.25">
      <c r="A364" t="s">
        <v>54</v>
      </c>
      <c r="B364" t="s">
        <v>97</v>
      </c>
      <c r="C364" t="s">
        <v>124</v>
      </c>
      <c r="D364" s="1">
        <v>2890042.18</v>
      </c>
      <c r="E364" s="1">
        <v>8257263.3600000003</v>
      </c>
      <c r="F364" s="1">
        <v>0</v>
      </c>
      <c r="G364" s="1">
        <v>-203497.7</v>
      </c>
      <c r="H364" s="1">
        <v>0.35</v>
      </c>
      <c r="I364" s="1">
        <f t="shared" si="10"/>
        <v>0.13999999999999999</v>
      </c>
      <c r="J364" s="1">
        <f t="shared" si="11"/>
        <v>-81399.08</v>
      </c>
    </row>
    <row r="365" spans="1:10" x14ac:dyDescent="0.25">
      <c r="A365" t="s">
        <v>54</v>
      </c>
      <c r="B365" t="s">
        <v>97</v>
      </c>
      <c r="C365" t="s">
        <v>128</v>
      </c>
      <c r="D365" s="1">
        <v>926583.4</v>
      </c>
      <c r="E365" s="1">
        <v>2647381.13</v>
      </c>
      <c r="F365" s="1">
        <v>0</v>
      </c>
      <c r="G365" s="1">
        <v>-61312.51</v>
      </c>
      <c r="H365" s="1">
        <v>0.35</v>
      </c>
      <c r="I365" s="1">
        <f t="shared" si="10"/>
        <v>0.13999999999999999</v>
      </c>
      <c r="J365" s="1">
        <f t="shared" si="11"/>
        <v>-24525.004000000001</v>
      </c>
    </row>
    <row r="366" spans="1:10" x14ac:dyDescent="0.25">
      <c r="A366" t="s">
        <v>54</v>
      </c>
      <c r="B366" t="s">
        <v>97</v>
      </c>
      <c r="C366" t="s">
        <v>106</v>
      </c>
      <c r="D366" s="1">
        <v>127563.02</v>
      </c>
      <c r="E366" s="1">
        <v>364465.73</v>
      </c>
      <c r="F366" s="1">
        <v>951.68</v>
      </c>
      <c r="G366" s="1">
        <v>0</v>
      </c>
      <c r="H366" s="1">
        <v>0.35000004000000001</v>
      </c>
      <c r="I366" s="1">
        <f t="shared" si="10"/>
        <v>0.14000004000000002</v>
      </c>
      <c r="J366" s="1">
        <f t="shared" si="11"/>
        <v>0</v>
      </c>
    </row>
    <row r="367" spans="1:10" x14ac:dyDescent="0.25">
      <c r="A367" t="s">
        <v>54</v>
      </c>
      <c r="B367" t="s">
        <v>97</v>
      </c>
      <c r="C367" t="s">
        <v>107</v>
      </c>
      <c r="D367" s="1">
        <v>2238.5300000000002</v>
      </c>
      <c r="E367" s="1">
        <v>6395.82</v>
      </c>
      <c r="F367" s="1">
        <v>16.7</v>
      </c>
      <c r="G367" s="1">
        <v>0</v>
      </c>
      <c r="H367" s="1">
        <v>0.34999891</v>
      </c>
      <c r="I367" s="1">
        <f t="shared" si="10"/>
        <v>0.13999891</v>
      </c>
      <c r="J367" s="1">
        <f t="shared" si="11"/>
        <v>0</v>
      </c>
    </row>
    <row r="368" spans="1:10" x14ac:dyDescent="0.25">
      <c r="A368" t="s">
        <v>54</v>
      </c>
      <c r="B368" t="s">
        <v>97</v>
      </c>
      <c r="C368" t="s">
        <v>121</v>
      </c>
      <c r="D368" s="1">
        <v>1093729.02</v>
      </c>
      <c r="E368" s="1">
        <v>3124940.06</v>
      </c>
      <c r="F368" s="1">
        <v>0</v>
      </c>
      <c r="G368" s="1">
        <v>-52877.36</v>
      </c>
      <c r="H368" s="1">
        <v>0.35</v>
      </c>
      <c r="I368" s="1">
        <f t="shared" si="10"/>
        <v>0.13999999999999999</v>
      </c>
      <c r="J368" s="1">
        <f t="shared" si="11"/>
        <v>-21150.944</v>
      </c>
    </row>
    <row r="369" spans="1:10" x14ac:dyDescent="0.25">
      <c r="A369" t="s">
        <v>54</v>
      </c>
      <c r="B369" t="s">
        <v>97</v>
      </c>
      <c r="C369" t="s">
        <v>130</v>
      </c>
      <c r="D369" s="1">
        <v>-42524.51</v>
      </c>
      <c r="E369" s="1">
        <v>-121498.62</v>
      </c>
      <c r="F369" s="1">
        <v>-2134.73</v>
      </c>
      <c r="G369" s="1">
        <v>0</v>
      </c>
      <c r="H369" s="1">
        <v>0.34999994000000001</v>
      </c>
      <c r="I369" s="1">
        <f t="shared" si="10"/>
        <v>0.13999994000000002</v>
      </c>
      <c r="J369" s="1">
        <f t="shared" si="11"/>
        <v>0</v>
      </c>
    </row>
    <row r="370" spans="1:10" x14ac:dyDescent="0.25">
      <c r="A370" t="s">
        <v>54</v>
      </c>
      <c r="B370" t="s">
        <v>10</v>
      </c>
      <c r="C370" t="s">
        <v>9</v>
      </c>
      <c r="D370" s="1">
        <v>9533249.1899999995</v>
      </c>
      <c r="E370" s="1">
        <v>27237854.84</v>
      </c>
      <c r="F370" s="1">
        <v>0</v>
      </c>
      <c r="G370" s="1">
        <v>-272145.81</v>
      </c>
      <c r="H370" s="1">
        <v>0.35</v>
      </c>
      <c r="I370" s="1">
        <f t="shared" si="10"/>
        <v>0.13999999999999999</v>
      </c>
      <c r="J370" s="1">
        <f t="shared" si="11"/>
        <v>-108858.32399999999</v>
      </c>
    </row>
    <row r="371" spans="1:10" x14ac:dyDescent="0.25">
      <c r="A371" t="s">
        <v>54</v>
      </c>
      <c r="B371" t="s">
        <v>10</v>
      </c>
      <c r="C371" t="s">
        <v>76</v>
      </c>
      <c r="D371" s="1">
        <v>23297.52</v>
      </c>
      <c r="E371" s="1">
        <v>66564.37</v>
      </c>
      <c r="F371" s="1">
        <v>0</v>
      </c>
      <c r="G371" s="1">
        <v>-1689.96</v>
      </c>
      <c r="H371" s="1">
        <v>0.34999986</v>
      </c>
      <c r="I371" s="1">
        <f t="shared" si="10"/>
        <v>0.13999986</v>
      </c>
      <c r="J371" s="1">
        <f t="shared" si="11"/>
        <v>-675.9833240160001</v>
      </c>
    </row>
    <row r="372" spans="1:10" x14ac:dyDescent="0.25">
      <c r="A372" t="s">
        <v>54</v>
      </c>
      <c r="B372" t="s">
        <v>10</v>
      </c>
      <c r="C372" t="s">
        <v>123</v>
      </c>
      <c r="D372" s="1">
        <v>690134</v>
      </c>
      <c r="E372" s="1">
        <v>1971811.42</v>
      </c>
      <c r="F372" s="1">
        <v>0</v>
      </c>
      <c r="G372" s="1">
        <v>-46598.52</v>
      </c>
      <c r="H372" s="1">
        <v>0.35</v>
      </c>
      <c r="I372" s="1">
        <f t="shared" si="10"/>
        <v>0.13999999999999999</v>
      </c>
      <c r="J372" s="1">
        <f t="shared" si="11"/>
        <v>-18639.407999999999</v>
      </c>
    </row>
    <row r="373" spans="1:10" x14ac:dyDescent="0.25">
      <c r="A373" t="s">
        <v>54</v>
      </c>
      <c r="B373" t="s">
        <v>10</v>
      </c>
      <c r="C373" t="s">
        <v>124</v>
      </c>
      <c r="D373" s="1">
        <v>5403242.8700000001</v>
      </c>
      <c r="E373" s="1">
        <v>15437836.77</v>
      </c>
      <c r="F373" s="1">
        <v>2025913.74</v>
      </c>
      <c r="G373" s="1">
        <v>0</v>
      </c>
      <c r="H373" s="1">
        <v>0.35</v>
      </c>
      <c r="I373" s="1">
        <f t="shared" si="10"/>
        <v>0.13999999999999999</v>
      </c>
      <c r="J373" s="1">
        <f t="shared" si="11"/>
        <v>0</v>
      </c>
    </row>
    <row r="374" spans="1:10" x14ac:dyDescent="0.25">
      <c r="A374" t="s">
        <v>54</v>
      </c>
      <c r="B374" t="s">
        <v>10</v>
      </c>
      <c r="C374" t="s">
        <v>128</v>
      </c>
      <c r="D374" s="1">
        <v>170362.81</v>
      </c>
      <c r="E374" s="1">
        <v>486750.89</v>
      </c>
      <c r="F374" s="1">
        <v>8528.44</v>
      </c>
      <c r="G374" s="1">
        <v>0</v>
      </c>
      <c r="H374" s="1">
        <v>0.35</v>
      </c>
      <c r="I374" s="1">
        <f t="shared" si="10"/>
        <v>0.13999999999999999</v>
      </c>
      <c r="J374" s="1">
        <f t="shared" si="11"/>
        <v>0</v>
      </c>
    </row>
    <row r="375" spans="1:10" x14ac:dyDescent="0.25">
      <c r="A375" t="s">
        <v>54</v>
      </c>
      <c r="B375" t="s">
        <v>10</v>
      </c>
      <c r="C375" t="s">
        <v>106</v>
      </c>
      <c r="D375" s="1">
        <v>102942.58</v>
      </c>
      <c r="E375" s="1">
        <v>294121.71000000002</v>
      </c>
      <c r="F375" s="1">
        <v>812.48</v>
      </c>
      <c r="G375" s="1">
        <v>0</v>
      </c>
      <c r="H375" s="1">
        <v>0.34999994000000001</v>
      </c>
      <c r="I375" s="1">
        <f t="shared" si="10"/>
        <v>0.13999994000000002</v>
      </c>
      <c r="J375" s="1">
        <f t="shared" si="11"/>
        <v>0</v>
      </c>
    </row>
    <row r="376" spans="1:10" x14ac:dyDescent="0.25">
      <c r="A376" t="s">
        <v>54</v>
      </c>
      <c r="B376" t="s">
        <v>10</v>
      </c>
      <c r="C376" t="s">
        <v>107</v>
      </c>
      <c r="D376" s="1">
        <v>3809.41</v>
      </c>
      <c r="E376" s="1">
        <v>10884.07</v>
      </c>
      <c r="F376" s="1">
        <v>29.88</v>
      </c>
      <c r="G376" s="1">
        <v>0</v>
      </c>
      <c r="H376" s="1">
        <v>0.34999867000000001</v>
      </c>
      <c r="I376" s="1">
        <f t="shared" si="10"/>
        <v>0.13999867000000002</v>
      </c>
      <c r="J376" s="1">
        <f t="shared" si="11"/>
        <v>0</v>
      </c>
    </row>
    <row r="377" spans="1:10" x14ac:dyDescent="0.25">
      <c r="A377" t="s">
        <v>54</v>
      </c>
      <c r="B377" t="s">
        <v>10</v>
      </c>
      <c r="C377" t="s">
        <v>121</v>
      </c>
      <c r="D377" s="1">
        <v>1320646.04</v>
      </c>
      <c r="E377" s="1">
        <v>3773274.4</v>
      </c>
      <c r="F377" s="1">
        <v>0</v>
      </c>
      <c r="G377" s="1">
        <v>-10535.84</v>
      </c>
      <c r="H377" s="1">
        <v>0.35</v>
      </c>
      <c r="I377" s="1">
        <f t="shared" si="10"/>
        <v>0.13999999999999999</v>
      </c>
      <c r="J377" s="1">
        <f t="shared" si="11"/>
        <v>-4214.3360000000002</v>
      </c>
    </row>
    <row r="378" spans="1:10" x14ac:dyDescent="0.25">
      <c r="A378" t="s">
        <v>54</v>
      </c>
      <c r="B378" t="s">
        <v>10</v>
      </c>
      <c r="C378" t="s">
        <v>130</v>
      </c>
      <c r="D378" s="1">
        <v>-3566.54</v>
      </c>
      <c r="E378" s="1">
        <v>-10190.120000000001</v>
      </c>
      <c r="F378" s="1">
        <v>-188.22</v>
      </c>
      <c r="G378" s="1">
        <v>0</v>
      </c>
      <c r="H378" s="1">
        <v>0.34999980000000003</v>
      </c>
      <c r="I378" s="1">
        <f t="shared" si="10"/>
        <v>0.13999980000000004</v>
      </c>
      <c r="J378" s="1">
        <f t="shared" si="11"/>
        <v>0</v>
      </c>
    </row>
    <row r="379" spans="1:10" x14ac:dyDescent="0.25">
      <c r="A379" t="s">
        <v>54</v>
      </c>
      <c r="B379" t="s">
        <v>160</v>
      </c>
      <c r="C379" t="s">
        <v>121</v>
      </c>
      <c r="D379" s="1">
        <v>41618.51</v>
      </c>
      <c r="E379" s="1">
        <v>118910.04</v>
      </c>
      <c r="F379" s="1">
        <v>0</v>
      </c>
      <c r="G379" s="1">
        <v>-1864.77</v>
      </c>
      <c r="H379" s="1">
        <v>0.34999996999999999</v>
      </c>
      <c r="I379" s="1">
        <f t="shared" si="10"/>
        <v>0.13999997</v>
      </c>
      <c r="J379" s="1">
        <f t="shared" si="11"/>
        <v>-745.90784016257146</v>
      </c>
    </row>
    <row r="380" spans="1:10" x14ac:dyDescent="0.25">
      <c r="A380" t="s">
        <v>54</v>
      </c>
      <c r="B380" t="s">
        <v>11</v>
      </c>
      <c r="C380" t="s">
        <v>126</v>
      </c>
      <c r="D380" s="1">
        <v>2792.42</v>
      </c>
      <c r="E380" s="1">
        <v>7978.34</v>
      </c>
      <c r="F380" s="1">
        <v>0</v>
      </c>
      <c r="G380" s="1">
        <v>-181.11</v>
      </c>
      <c r="H380" s="1">
        <v>0.35000013000000002</v>
      </c>
      <c r="I380" s="1">
        <f t="shared" si="10"/>
        <v>0.14000013000000003</v>
      </c>
      <c r="J380" s="1">
        <f t="shared" si="11"/>
        <v>-72.444067269428587</v>
      </c>
    </row>
    <row r="381" spans="1:10" x14ac:dyDescent="0.25">
      <c r="A381" t="s">
        <v>54</v>
      </c>
      <c r="B381" t="s">
        <v>11</v>
      </c>
      <c r="C381" t="s">
        <v>9</v>
      </c>
      <c r="D381" s="1">
        <v>2124243.0699999998</v>
      </c>
      <c r="E381" s="1">
        <v>6069265.9100000001</v>
      </c>
      <c r="F381" s="1">
        <v>24107.35</v>
      </c>
      <c r="G381" s="1">
        <v>0</v>
      </c>
      <c r="H381" s="1">
        <v>0.35</v>
      </c>
      <c r="I381" s="1">
        <f t="shared" si="10"/>
        <v>0.13999999999999999</v>
      </c>
      <c r="J381" s="1">
        <f t="shared" si="11"/>
        <v>0</v>
      </c>
    </row>
    <row r="382" spans="1:10" x14ac:dyDescent="0.25">
      <c r="A382" t="s">
        <v>54</v>
      </c>
      <c r="B382" t="s">
        <v>11</v>
      </c>
      <c r="C382" t="s">
        <v>76</v>
      </c>
      <c r="D382" s="1">
        <v>3585.25</v>
      </c>
      <c r="E382" s="1">
        <v>10243.58</v>
      </c>
      <c r="F382" s="1">
        <v>0</v>
      </c>
      <c r="G382" s="1">
        <v>-247.02</v>
      </c>
      <c r="H382" s="1">
        <v>0.34999971000000002</v>
      </c>
      <c r="I382" s="1">
        <f t="shared" si="10"/>
        <v>0.13999971000000003</v>
      </c>
      <c r="J382" s="1">
        <f t="shared" si="11"/>
        <v>-98.807795326285742</v>
      </c>
    </row>
    <row r="383" spans="1:10" x14ac:dyDescent="0.25">
      <c r="A383" t="s">
        <v>54</v>
      </c>
      <c r="B383" t="s">
        <v>11</v>
      </c>
      <c r="C383" t="s">
        <v>128</v>
      </c>
      <c r="D383" s="1">
        <v>110886.63</v>
      </c>
      <c r="E383" s="1">
        <v>316818.94</v>
      </c>
      <c r="F383" s="1">
        <v>1639.84</v>
      </c>
      <c r="G383" s="1">
        <v>0</v>
      </c>
      <c r="H383" s="1">
        <v>0.35</v>
      </c>
      <c r="I383" s="1">
        <f t="shared" si="10"/>
        <v>0.13999999999999999</v>
      </c>
      <c r="J383" s="1">
        <f t="shared" si="11"/>
        <v>0</v>
      </c>
    </row>
    <row r="384" spans="1:10" x14ac:dyDescent="0.25">
      <c r="A384" t="s">
        <v>54</v>
      </c>
      <c r="B384" t="s">
        <v>11</v>
      </c>
      <c r="C384" t="s">
        <v>107</v>
      </c>
      <c r="D384" s="1">
        <v>-2896.35</v>
      </c>
      <c r="E384" s="1">
        <v>-8275.2800000000007</v>
      </c>
      <c r="F384" s="1">
        <v>0</v>
      </c>
      <c r="G384" s="1">
        <v>185.2</v>
      </c>
      <c r="H384" s="1">
        <v>0.35000024000000002</v>
      </c>
      <c r="I384" s="1">
        <f t="shared" si="10"/>
        <v>0.14000024000000003</v>
      </c>
      <c r="J384" s="1">
        <f t="shared" si="11"/>
        <v>74.08012699428572</v>
      </c>
    </row>
    <row r="385" spans="1:10" x14ac:dyDescent="0.25">
      <c r="A385" t="s">
        <v>54</v>
      </c>
      <c r="B385" t="s">
        <v>11</v>
      </c>
      <c r="C385" t="s">
        <v>121</v>
      </c>
      <c r="D385" s="1">
        <v>267116.73</v>
      </c>
      <c r="E385" s="1">
        <v>763190.62</v>
      </c>
      <c r="F385" s="1">
        <v>5249.57</v>
      </c>
      <c r="G385" s="1">
        <v>0</v>
      </c>
      <c r="H385" s="1">
        <v>0.35000002000000002</v>
      </c>
      <c r="I385" s="1">
        <f t="shared" si="10"/>
        <v>0.14000002000000003</v>
      </c>
      <c r="J385" s="1">
        <f t="shared" si="11"/>
        <v>0</v>
      </c>
    </row>
    <row r="386" spans="1:10" x14ac:dyDescent="0.25">
      <c r="A386" t="s">
        <v>54</v>
      </c>
      <c r="B386" t="s">
        <v>11</v>
      </c>
      <c r="C386" t="s">
        <v>130</v>
      </c>
      <c r="D386" s="1">
        <v>-93.82</v>
      </c>
      <c r="E386" s="1">
        <v>-268.05</v>
      </c>
      <c r="F386" s="1">
        <v>-5.54</v>
      </c>
      <c r="G386" s="1">
        <v>0</v>
      </c>
      <c r="H386" s="1">
        <v>0.35000933000000001</v>
      </c>
      <c r="I386" s="1">
        <f t="shared" si="10"/>
        <v>0.14000933000000002</v>
      </c>
      <c r="J386" s="1">
        <f t="shared" si="11"/>
        <v>0</v>
      </c>
    </row>
    <row r="387" spans="1:10" x14ac:dyDescent="0.25">
      <c r="A387" t="s">
        <v>54</v>
      </c>
      <c r="B387" t="s">
        <v>12</v>
      </c>
      <c r="C387" t="s">
        <v>126</v>
      </c>
      <c r="D387" s="1">
        <v>2005.13</v>
      </c>
      <c r="E387" s="1">
        <v>5728.94</v>
      </c>
      <c r="F387" s="1">
        <v>0</v>
      </c>
      <c r="G387" s="1">
        <v>-130.05000000000001</v>
      </c>
      <c r="H387" s="1">
        <v>0.35000017</v>
      </c>
      <c r="I387" s="1">
        <f t="shared" si="10"/>
        <v>0.14000017000000001</v>
      </c>
      <c r="J387" s="1">
        <f t="shared" si="11"/>
        <v>-52.020063167142865</v>
      </c>
    </row>
    <row r="388" spans="1:10" x14ac:dyDescent="0.25">
      <c r="A388" t="s">
        <v>54</v>
      </c>
      <c r="B388" t="s">
        <v>12</v>
      </c>
      <c r="C388" t="s">
        <v>9</v>
      </c>
      <c r="D388" s="1">
        <v>2185219.8199999998</v>
      </c>
      <c r="E388" s="1">
        <v>6243485.21</v>
      </c>
      <c r="F388" s="1">
        <v>25494.47</v>
      </c>
      <c r="G388" s="1">
        <v>0</v>
      </c>
      <c r="H388" s="1">
        <v>0.35</v>
      </c>
      <c r="I388" s="1">
        <f t="shared" si="10"/>
        <v>0.13999999999999999</v>
      </c>
      <c r="J388" s="1">
        <f t="shared" si="11"/>
        <v>0</v>
      </c>
    </row>
    <row r="389" spans="1:10" x14ac:dyDescent="0.25">
      <c r="A389" t="s">
        <v>54</v>
      </c>
      <c r="B389" t="s">
        <v>12</v>
      </c>
      <c r="C389" t="s">
        <v>76</v>
      </c>
      <c r="D389" s="1">
        <v>10518.67</v>
      </c>
      <c r="E389" s="1">
        <v>30053.33</v>
      </c>
      <c r="F389" s="1">
        <v>0</v>
      </c>
      <c r="G389" s="1">
        <v>-724.73</v>
      </c>
      <c r="H389" s="1">
        <v>0.35000015000000001</v>
      </c>
      <c r="I389" s="1">
        <f t="shared" ref="I389:I452" si="12">+H389-0.21</f>
        <v>0.14000015000000002</v>
      </c>
      <c r="J389" s="1">
        <f t="shared" ref="J389:J452" si="13">+G389*I389/35%</f>
        <v>-289.8923105985715</v>
      </c>
    </row>
    <row r="390" spans="1:10" x14ac:dyDescent="0.25">
      <c r="A390" t="s">
        <v>54</v>
      </c>
      <c r="B390" t="s">
        <v>12</v>
      </c>
      <c r="C390" t="s">
        <v>123</v>
      </c>
      <c r="D390" s="1">
        <v>303986.34999999998</v>
      </c>
      <c r="E390" s="1">
        <v>868532.43</v>
      </c>
      <c r="F390" s="1">
        <v>0</v>
      </c>
      <c r="G390" s="1">
        <v>-19715.580000000002</v>
      </c>
      <c r="H390" s="1">
        <v>0.35</v>
      </c>
      <c r="I390" s="1">
        <f t="shared" si="12"/>
        <v>0.13999999999999999</v>
      </c>
      <c r="J390" s="1">
        <f t="shared" si="13"/>
        <v>-7886.2320000000009</v>
      </c>
    </row>
    <row r="391" spans="1:10" x14ac:dyDescent="0.25">
      <c r="A391" t="s">
        <v>54</v>
      </c>
      <c r="B391" t="s">
        <v>12</v>
      </c>
      <c r="C391" t="s">
        <v>124</v>
      </c>
      <c r="D391" s="1">
        <v>341887.32</v>
      </c>
      <c r="E391" s="1">
        <v>976820.96</v>
      </c>
      <c r="F391" s="1">
        <v>3170.1</v>
      </c>
      <c r="G391" s="1">
        <v>0</v>
      </c>
      <c r="H391" s="1">
        <v>0.34999997999999999</v>
      </c>
      <c r="I391" s="1">
        <f t="shared" si="12"/>
        <v>0.13999998</v>
      </c>
      <c r="J391" s="1">
        <f t="shared" si="13"/>
        <v>0</v>
      </c>
    </row>
    <row r="392" spans="1:10" x14ac:dyDescent="0.25">
      <c r="A392" t="s">
        <v>54</v>
      </c>
      <c r="B392" t="s">
        <v>12</v>
      </c>
      <c r="C392" t="s">
        <v>128</v>
      </c>
      <c r="D392" s="1">
        <v>-887629.64</v>
      </c>
      <c r="E392" s="1">
        <v>-2536084.6800000002</v>
      </c>
      <c r="F392" s="1">
        <v>0</v>
      </c>
      <c r="G392" s="1">
        <v>224293.38</v>
      </c>
      <c r="H392" s="1">
        <v>0.35</v>
      </c>
      <c r="I392" s="1">
        <f t="shared" si="12"/>
        <v>0.13999999999999999</v>
      </c>
      <c r="J392" s="1">
        <f t="shared" si="13"/>
        <v>89717.351999999999</v>
      </c>
    </row>
    <row r="393" spans="1:10" x14ac:dyDescent="0.25">
      <c r="A393" t="s">
        <v>54</v>
      </c>
      <c r="B393" t="s">
        <v>12</v>
      </c>
      <c r="C393" t="s">
        <v>106</v>
      </c>
      <c r="D393" s="1">
        <v>-37460.050000000003</v>
      </c>
      <c r="E393" s="1">
        <v>-107028.7</v>
      </c>
      <c r="F393" s="1">
        <v>0</v>
      </c>
      <c r="G393" s="1">
        <v>73.41</v>
      </c>
      <c r="H393" s="1">
        <v>0.35000005000000001</v>
      </c>
      <c r="I393" s="1">
        <f t="shared" si="12"/>
        <v>0.14000005000000001</v>
      </c>
      <c r="J393" s="1">
        <f t="shared" si="13"/>
        <v>29.36401048714286</v>
      </c>
    </row>
    <row r="394" spans="1:10" x14ac:dyDescent="0.25">
      <c r="A394" t="s">
        <v>54</v>
      </c>
      <c r="B394" t="s">
        <v>12</v>
      </c>
      <c r="C394" t="s">
        <v>107</v>
      </c>
      <c r="D394" s="1">
        <v>-1536.71</v>
      </c>
      <c r="E394" s="1">
        <v>-4390.59</v>
      </c>
      <c r="F394" s="1">
        <v>0</v>
      </c>
      <c r="G394" s="1">
        <v>95.23</v>
      </c>
      <c r="H394" s="1">
        <v>0.3500008</v>
      </c>
      <c r="I394" s="1">
        <f t="shared" si="12"/>
        <v>0.14000080000000001</v>
      </c>
      <c r="J394" s="1">
        <f t="shared" si="13"/>
        <v>38.092217668571436</v>
      </c>
    </row>
    <row r="395" spans="1:10" x14ac:dyDescent="0.25">
      <c r="A395" t="s">
        <v>54</v>
      </c>
      <c r="B395" t="s">
        <v>12</v>
      </c>
      <c r="C395" t="s">
        <v>121</v>
      </c>
      <c r="D395" s="1">
        <v>333679.63</v>
      </c>
      <c r="E395" s="1">
        <v>953370.41</v>
      </c>
      <c r="F395" s="1">
        <v>6706.14</v>
      </c>
      <c r="G395" s="1">
        <v>0</v>
      </c>
      <c r="H395" s="1">
        <v>0.34999998999999998</v>
      </c>
      <c r="I395" s="1">
        <f t="shared" si="12"/>
        <v>0.13999998999999999</v>
      </c>
      <c r="J395" s="1">
        <f t="shared" si="13"/>
        <v>0</v>
      </c>
    </row>
    <row r="396" spans="1:10" x14ac:dyDescent="0.25">
      <c r="A396" t="s">
        <v>54</v>
      </c>
      <c r="B396" t="s">
        <v>12</v>
      </c>
      <c r="C396" t="s">
        <v>130</v>
      </c>
      <c r="D396" s="1">
        <v>-629.57000000000005</v>
      </c>
      <c r="E396" s="1">
        <v>-1798.76</v>
      </c>
      <c r="F396" s="1">
        <v>-36.049999999999997</v>
      </c>
      <c r="G396" s="1">
        <v>0</v>
      </c>
      <c r="H396" s="1">
        <v>0.35000221999999998</v>
      </c>
      <c r="I396" s="1">
        <f t="shared" si="12"/>
        <v>0.14000221999999998</v>
      </c>
      <c r="J396" s="1">
        <f t="shared" si="13"/>
        <v>0</v>
      </c>
    </row>
    <row r="397" spans="1:10" x14ac:dyDescent="0.25">
      <c r="A397" t="s">
        <v>54</v>
      </c>
      <c r="B397" t="s">
        <v>13</v>
      </c>
      <c r="C397" t="s">
        <v>126</v>
      </c>
      <c r="D397" s="1">
        <v>9609.4500000000007</v>
      </c>
      <c r="E397" s="1">
        <v>27455.55</v>
      </c>
      <c r="F397" s="1">
        <v>0</v>
      </c>
      <c r="G397" s="1">
        <v>-623.24</v>
      </c>
      <c r="H397" s="1">
        <v>0.35000027</v>
      </c>
      <c r="I397" s="1">
        <f t="shared" si="12"/>
        <v>0.14000027000000001</v>
      </c>
      <c r="J397" s="1">
        <f t="shared" si="13"/>
        <v>-249.2964807851429</v>
      </c>
    </row>
    <row r="398" spans="1:10" x14ac:dyDescent="0.25">
      <c r="A398" t="s">
        <v>54</v>
      </c>
      <c r="B398" t="s">
        <v>13</v>
      </c>
      <c r="C398" t="s">
        <v>9</v>
      </c>
      <c r="D398" s="1">
        <v>1862904.19</v>
      </c>
      <c r="E398" s="1">
        <v>5322583.4000000004</v>
      </c>
      <c r="F398" s="1">
        <v>22200.57</v>
      </c>
      <c r="G398" s="1">
        <v>0</v>
      </c>
      <c r="H398" s="1">
        <v>0.35</v>
      </c>
      <c r="I398" s="1">
        <f t="shared" si="12"/>
        <v>0.13999999999999999</v>
      </c>
      <c r="J398" s="1">
        <f t="shared" si="13"/>
        <v>0</v>
      </c>
    </row>
    <row r="399" spans="1:10" x14ac:dyDescent="0.25">
      <c r="A399" t="s">
        <v>54</v>
      </c>
      <c r="B399" t="s">
        <v>13</v>
      </c>
      <c r="C399" t="s">
        <v>123</v>
      </c>
      <c r="D399" s="1">
        <v>18293.88</v>
      </c>
      <c r="E399" s="1">
        <v>52268.24</v>
      </c>
      <c r="F399" s="1">
        <v>0</v>
      </c>
      <c r="G399" s="1">
        <v>-1186.48</v>
      </c>
      <c r="H399" s="1">
        <v>0.34999992000000002</v>
      </c>
      <c r="I399" s="1">
        <f t="shared" si="12"/>
        <v>0.13999992000000003</v>
      </c>
      <c r="J399" s="1">
        <f t="shared" si="13"/>
        <v>-474.59172880457152</v>
      </c>
    </row>
    <row r="400" spans="1:10" x14ac:dyDescent="0.25">
      <c r="A400" t="s">
        <v>54</v>
      </c>
      <c r="B400" t="s">
        <v>13</v>
      </c>
      <c r="C400" t="s">
        <v>124</v>
      </c>
      <c r="D400" s="1">
        <v>5944.91</v>
      </c>
      <c r="E400" s="1">
        <v>16985.53</v>
      </c>
      <c r="F400" s="1">
        <v>0</v>
      </c>
      <c r="G400" s="1">
        <v>-385.57</v>
      </c>
      <c r="H400" s="1">
        <v>0.34999849999999999</v>
      </c>
      <c r="I400" s="1">
        <f t="shared" si="12"/>
        <v>0.1399985</v>
      </c>
      <c r="J400" s="1">
        <f t="shared" si="13"/>
        <v>-154.22634755714284</v>
      </c>
    </row>
    <row r="401" spans="1:10" x14ac:dyDescent="0.25">
      <c r="A401" t="s">
        <v>54</v>
      </c>
      <c r="B401" t="s">
        <v>13</v>
      </c>
      <c r="C401" t="s">
        <v>128</v>
      </c>
      <c r="D401" s="1">
        <v>520718</v>
      </c>
      <c r="E401" s="1">
        <v>1487765.7</v>
      </c>
      <c r="F401" s="1">
        <v>6238.43</v>
      </c>
      <c r="G401" s="1">
        <v>0</v>
      </c>
      <c r="H401" s="1">
        <v>0.35</v>
      </c>
      <c r="I401" s="1">
        <f t="shared" si="12"/>
        <v>0.13999999999999999</v>
      </c>
      <c r="J401" s="1">
        <f t="shared" si="13"/>
        <v>0</v>
      </c>
    </row>
    <row r="402" spans="1:10" x14ac:dyDescent="0.25">
      <c r="A402" t="s">
        <v>54</v>
      </c>
      <c r="B402" t="s">
        <v>13</v>
      </c>
      <c r="C402" t="s">
        <v>129</v>
      </c>
      <c r="D402" s="1">
        <v>257080.24</v>
      </c>
      <c r="E402" s="1">
        <v>734514.93</v>
      </c>
      <c r="F402" s="1">
        <v>3063.67</v>
      </c>
      <c r="G402" s="1">
        <v>0</v>
      </c>
      <c r="H402" s="1">
        <v>0.35000002000000002</v>
      </c>
      <c r="I402" s="1">
        <f t="shared" si="12"/>
        <v>0.14000002000000003</v>
      </c>
      <c r="J402" s="1">
        <f t="shared" si="13"/>
        <v>0</v>
      </c>
    </row>
    <row r="403" spans="1:10" x14ac:dyDescent="0.25">
      <c r="A403" t="s">
        <v>54</v>
      </c>
      <c r="B403" t="s">
        <v>13</v>
      </c>
      <c r="C403" t="s">
        <v>106</v>
      </c>
      <c r="D403" s="1">
        <v>-22474.68</v>
      </c>
      <c r="E403" s="1">
        <v>-64213.41</v>
      </c>
      <c r="F403" s="1">
        <v>0</v>
      </c>
      <c r="G403" s="1">
        <v>1341.39</v>
      </c>
      <c r="H403" s="1">
        <v>0.34999978999999998</v>
      </c>
      <c r="I403" s="1">
        <f t="shared" si="12"/>
        <v>0.13999978999999999</v>
      </c>
      <c r="J403" s="1">
        <f t="shared" si="13"/>
        <v>536.55519516600009</v>
      </c>
    </row>
    <row r="404" spans="1:10" x14ac:dyDescent="0.25">
      <c r="A404" t="s">
        <v>54</v>
      </c>
      <c r="B404" t="s">
        <v>13</v>
      </c>
      <c r="C404" t="s">
        <v>107</v>
      </c>
      <c r="D404" s="1">
        <v>-6948.29</v>
      </c>
      <c r="E404" s="1">
        <v>-19852.25</v>
      </c>
      <c r="F404" s="1">
        <v>0</v>
      </c>
      <c r="G404" s="1">
        <v>417.76</v>
      </c>
      <c r="H404" s="1">
        <v>0.35000013000000002</v>
      </c>
      <c r="I404" s="1">
        <f t="shared" si="12"/>
        <v>0.14000013000000003</v>
      </c>
      <c r="J404" s="1">
        <f t="shared" si="13"/>
        <v>167.10415516800006</v>
      </c>
    </row>
    <row r="405" spans="1:10" x14ac:dyDescent="0.25">
      <c r="A405" t="s">
        <v>54</v>
      </c>
      <c r="B405" t="s">
        <v>13</v>
      </c>
      <c r="C405" t="s">
        <v>121</v>
      </c>
      <c r="D405" s="1">
        <v>519958.38</v>
      </c>
      <c r="E405" s="1">
        <v>1485595.34</v>
      </c>
      <c r="F405" s="1">
        <v>10653.88</v>
      </c>
      <c r="G405" s="1">
        <v>0</v>
      </c>
      <c r="H405" s="1">
        <v>0.35000000999999997</v>
      </c>
      <c r="I405" s="1">
        <f t="shared" si="12"/>
        <v>0.14000000999999998</v>
      </c>
      <c r="J405" s="1">
        <f t="shared" si="13"/>
        <v>0</v>
      </c>
    </row>
    <row r="406" spans="1:10" x14ac:dyDescent="0.25">
      <c r="A406" t="s">
        <v>54</v>
      </c>
      <c r="B406" t="s">
        <v>13</v>
      </c>
      <c r="C406" t="s">
        <v>130</v>
      </c>
      <c r="D406" s="1">
        <v>-131.62</v>
      </c>
      <c r="E406" s="1">
        <v>-376.07</v>
      </c>
      <c r="F406" s="1">
        <v>-7.31</v>
      </c>
      <c r="G406" s="1">
        <v>0</v>
      </c>
      <c r="H406" s="1">
        <v>0.34998803000000001</v>
      </c>
      <c r="I406" s="1">
        <f t="shared" si="12"/>
        <v>0.13998803000000001</v>
      </c>
      <c r="J406" s="1">
        <f t="shared" si="13"/>
        <v>0</v>
      </c>
    </row>
    <row r="407" spans="1:10" x14ac:dyDescent="0.25">
      <c r="A407" t="s">
        <v>54</v>
      </c>
      <c r="B407" t="s">
        <v>14</v>
      </c>
      <c r="C407" t="s">
        <v>161</v>
      </c>
      <c r="D407" s="1">
        <v>4162374.99</v>
      </c>
      <c r="E407" s="1">
        <v>19820833.300000001</v>
      </c>
      <c r="F407" s="1">
        <v>0</v>
      </c>
      <c r="G407" s="1">
        <v>-257532.16</v>
      </c>
      <c r="H407" s="1">
        <v>0.21</v>
      </c>
      <c r="I407" s="1">
        <f t="shared" si="12"/>
        <v>0</v>
      </c>
      <c r="J407" s="1">
        <f t="shared" si="13"/>
        <v>0</v>
      </c>
    </row>
    <row r="408" spans="1:10" x14ac:dyDescent="0.25">
      <c r="A408" t="s">
        <v>54</v>
      </c>
      <c r="B408" t="s">
        <v>14</v>
      </c>
      <c r="C408" t="s">
        <v>126</v>
      </c>
      <c r="D408" s="1">
        <v>-62601.24</v>
      </c>
      <c r="E408" s="1">
        <v>-178860.69</v>
      </c>
      <c r="F408" s="1">
        <v>26123.01</v>
      </c>
      <c r="G408" s="1">
        <v>62601.24</v>
      </c>
      <c r="H408" s="1">
        <v>0.34999998999999998</v>
      </c>
      <c r="I408" s="1">
        <f t="shared" si="12"/>
        <v>0.13999998999999999</v>
      </c>
      <c r="J408" s="1">
        <f t="shared" si="13"/>
        <v>25040.494211393143</v>
      </c>
    </row>
    <row r="409" spans="1:10" x14ac:dyDescent="0.25">
      <c r="A409" t="s">
        <v>54</v>
      </c>
      <c r="B409" t="s">
        <v>14</v>
      </c>
      <c r="C409" t="s">
        <v>126</v>
      </c>
      <c r="D409" s="1">
        <v>20468.189999999999</v>
      </c>
      <c r="E409" s="1">
        <v>58480.57</v>
      </c>
      <c r="F409" s="1">
        <v>0</v>
      </c>
      <c r="G409" s="1">
        <v>-1327.5</v>
      </c>
      <c r="H409" s="1">
        <v>0.34999984000000001</v>
      </c>
      <c r="I409" s="1">
        <f t="shared" si="12"/>
        <v>0.13999984000000001</v>
      </c>
      <c r="J409" s="1">
        <f t="shared" si="13"/>
        <v>-530.99939314285723</v>
      </c>
    </row>
    <row r="410" spans="1:10" x14ac:dyDescent="0.25">
      <c r="A410" t="s">
        <v>54</v>
      </c>
      <c r="B410" t="s">
        <v>14</v>
      </c>
      <c r="C410" t="s">
        <v>9</v>
      </c>
      <c r="D410" s="1">
        <v>2224667.2799999998</v>
      </c>
      <c r="E410" s="1">
        <v>6356192.2300000004</v>
      </c>
      <c r="F410" s="1">
        <v>27158.68</v>
      </c>
      <c r="G410" s="1">
        <v>0</v>
      </c>
      <c r="H410" s="1">
        <v>0.35</v>
      </c>
      <c r="I410" s="1">
        <f t="shared" si="12"/>
        <v>0.13999999999999999</v>
      </c>
      <c r="J410" s="1">
        <f t="shared" si="13"/>
        <v>0</v>
      </c>
    </row>
    <row r="411" spans="1:10" x14ac:dyDescent="0.25">
      <c r="A411" t="s">
        <v>54</v>
      </c>
      <c r="B411" t="s">
        <v>14</v>
      </c>
      <c r="C411" t="s">
        <v>123</v>
      </c>
      <c r="D411" s="1">
        <v>436245.49</v>
      </c>
      <c r="E411" s="1">
        <v>1246415.68</v>
      </c>
      <c r="F411" s="1">
        <v>0</v>
      </c>
      <c r="G411" s="1">
        <v>-28293.49</v>
      </c>
      <c r="H411" s="1">
        <v>0.35</v>
      </c>
      <c r="I411" s="1">
        <f t="shared" si="12"/>
        <v>0.13999999999999999</v>
      </c>
      <c r="J411" s="1">
        <f t="shared" si="13"/>
        <v>-11317.396000000001</v>
      </c>
    </row>
    <row r="412" spans="1:10" x14ac:dyDescent="0.25">
      <c r="A412" t="s">
        <v>54</v>
      </c>
      <c r="B412" t="s">
        <v>14</v>
      </c>
      <c r="C412" t="s">
        <v>124</v>
      </c>
      <c r="D412" s="1">
        <v>199470.3</v>
      </c>
      <c r="E412" s="1">
        <v>569915.16</v>
      </c>
      <c r="F412" s="1">
        <v>0</v>
      </c>
      <c r="G412" s="1">
        <v>-1147.95</v>
      </c>
      <c r="H412" s="1">
        <v>0.34999998999999998</v>
      </c>
      <c r="I412" s="1">
        <f t="shared" si="12"/>
        <v>0.13999998999999999</v>
      </c>
      <c r="J412" s="1">
        <f t="shared" si="13"/>
        <v>-459.17996720142861</v>
      </c>
    </row>
    <row r="413" spans="1:10" x14ac:dyDescent="0.25">
      <c r="A413" t="s">
        <v>54</v>
      </c>
      <c r="B413" t="s">
        <v>14</v>
      </c>
      <c r="C413" t="s">
        <v>128</v>
      </c>
      <c r="D413" s="1">
        <v>42634.02</v>
      </c>
      <c r="E413" s="1">
        <v>121811.5</v>
      </c>
      <c r="F413" s="1">
        <v>3831.92</v>
      </c>
      <c r="G413" s="1">
        <v>0</v>
      </c>
      <c r="H413" s="1">
        <v>0.34999996</v>
      </c>
      <c r="I413" s="1">
        <f t="shared" si="12"/>
        <v>0.13999996000000001</v>
      </c>
      <c r="J413" s="1">
        <f t="shared" si="13"/>
        <v>0</v>
      </c>
    </row>
    <row r="414" spans="1:10" x14ac:dyDescent="0.25">
      <c r="A414" t="s">
        <v>54</v>
      </c>
      <c r="B414" t="s">
        <v>14</v>
      </c>
      <c r="C414" t="s">
        <v>129</v>
      </c>
      <c r="D414" s="1">
        <v>382733.77</v>
      </c>
      <c r="E414" s="1">
        <v>1093525.05</v>
      </c>
      <c r="F414" s="1">
        <v>4672.3999999999996</v>
      </c>
      <c r="G414" s="1">
        <v>0</v>
      </c>
      <c r="H414" s="1">
        <v>0.35</v>
      </c>
      <c r="I414" s="1">
        <f t="shared" si="12"/>
        <v>0.13999999999999999</v>
      </c>
      <c r="J414" s="1">
        <f t="shared" si="13"/>
        <v>0</v>
      </c>
    </row>
    <row r="415" spans="1:10" x14ac:dyDescent="0.25">
      <c r="A415" t="s">
        <v>54</v>
      </c>
      <c r="B415" t="s">
        <v>14</v>
      </c>
      <c r="C415" t="s">
        <v>106</v>
      </c>
      <c r="D415" s="1">
        <v>-52234.96</v>
      </c>
      <c r="E415" s="1">
        <v>-149242.69</v>
      </c>
      <c r="F415" s="1">
        <v>0</v>
      </c>
      <c r="G415" s="1">
        <v>3026.79</v>
      </c>
      <c r="H415" s="1">
        <v>0.35000012000000003</v>
      </c>
      <c r="I415" s="1">
        <f t="shared" si="12"/>
        <v>0.14000012000000003</v>
      </c>
      <c r="J415" s="1">
        <f t="shared" si="13"/>
        <v>1210.7170377565717</v>
      </c>
    </row>
    <row r="416" spans="1:10" x14ac:dyDescent="0.25">
      <c r="A416" t="s">
        <v>54</v>
      </c>
      <c r="B416" t="s">
        <v>14</v>
      </c>
      <c r="C416" t="s">
        <v>107</v>
      </c>
      <c r="D416" s="1">
        <v>-9926.27</v>
      </c>
      <c r="E416" s="1">
        <v>-28360.74</v>
      </c>
      <c r="F416" s="1">
        <v>0</v>
      </c>
      <c r="G416" s="1">
        <v>579.08000000000004</v>
      </c>
      <c r="H416" s="1">
        <v>0.35000038999999999</v>
      </c>
      <c r="I416" s="1">
        <f t="shared" si="12"/>
        <v>0.14000039</v>
      </c>
      <c r="J416" s="1">
        <f t="shared" si="13"/>
        <v>231.63264526057148</v>
      </c>
    </row>
    <row r="417" spans="1:10" x14ac:dyDescent="0.25">
      <c r="A417" t="s">
        <v>54</v>
      </c>
      <c r="B417" t="s">
        <v>14</v>
      </c>
      <c r="C417" t="s">
        <v>121</v>
      </c>
      <c r="D417" s="1">
        <v>432564.65</v>
      </c>
      <c r="E417" s="1">
        <v>1235898.96</v>
      </c>
      <c r="F417" s="1">
        <v>9050.39</v>
      </c>
      <c r="G417" s="1">
        <v>0</v>
      </c>
      <c r="H417" s="1">
        <v>0.35000000999999997</v>
      </c>
      <c r="I417" s="1">
        <f t="shared" si="12"/>
        <v>0.14000000999999998</v>
      </c>
      <c r="J417" s="1">
        <f t="shared" si="13"/>
        <v>0</v>
      </c>
    </row>
    <row r="418" spans="1:10" x14ac:dyDescent="0.25">
      <c r="A418" t="s">
        <v>54</v>
      </c>
      <c r="B418" t="s">
        <v>15</v>
      </c>
      <c r="C418" t="s">
        <v>9</v>
      </c>
      <c r="D418" s="1">
        <v>7913860.8700000001</v>
      </c>
      <c r="E418" s="1">
        <v>22611031.07</v>
      </c>
      <c r="F418" s="1">
        <v>97370.41</v>
      </c>
      <c r="G418" s="1">
        <v>0</v>
      </c>
      <c r="H418" s="1">
        <v>0.35</v>
      </c>
      <c r="I418" s="1">
        <f t="shared" si="12"/>
        <v>0.13999999999999999</v>
      </c>
      <c r="J418" s="1">
        <f t="shared" si="13"/>
        <v>0</v>
      </c>
    </row>
    <row r="419" spans="1:10" x14ac:dyDescent="0.25">
      <c r="A419" t="s">
        <v>54</v>
      </c>
      <c r="B419" t="s">
        <v>15</v>
      </c>
      <c r="C419" t="s">
        <v>76</v>
      </c>
      <c r="D419" s="1">
        <v>25839.34</v>
      </c>
      <c r="E419" s="1">
        <v>73826.63</v>
      </c>
      <c r="F419" s="1">
        <v>0</v>
      </c>
      <c r="G419" s="1">
        <v>-1695.29</v>
      </c>
      <c r="H419" s="1">
        <v>0.35000026000000001</v>
      </c>
      <c r="I419" s="1">
        <f t="shared" si="12"/>
        <v>0.14000026000000002</v>
      </c>
      <c r="J419" s="1">
        <f t="shared" si="13"/>
        <v>-678.11725935828576</v>
      </c>
    </row>
    <row r="420" spans="1:10" x14ac:dyDescent="0.25">
      <c r="A420" t="s">
        <v>54</v>
      </c>
      <c r="B420" t="s">
        <v>15</v>
      </c>
      <c r="C420" t="s">
        <v>123</v>
      </c>
      <c r="D420" s="1">
        <v>1957335.05</v>
      </c>
      <c r="E420" s="1">
        <v>5592385.8600000003</v>
      </c>
      <c r="F420" s="1">
        <v>0</v>
      </c>
      <c r="G420" s="1">
        <v>-122127.73</v>
      </c>
      <c r="H420" s="1">
        <v>0.35</v>
      </c>
      <c r="I420" s="1">
        <f t="shared" si="12"/>
        <v>0.13999999999999999</v>
      </c>
      <c r="J420" s="1">
        <f t="shared" si="13"/>
        <v>-48851.09199999999</v>
      </c>
    </row>
    <row r="421" spans="1:10" x14ac:dyDescent="0.25">
      <c r="A421" t="s">
        <v>54</v>
      </c>
      <c r="B421" t="s">
        <v>15</v>
      </c>
      <c r="C421" t="s">
        <v>163</v>
      </c>
      <c r="D421" s="1">
        <v>7569629.2699999996</v>
      </c>
      <c r="E421" s="1">
        <v>21627512.199999999</v>
      </c>
      <c r="F421" s="1">
        <v>0</v>
      </c>
      <c r="G421" s="1">
        <v>-472306.27</v>
      </c>
      <c r="H421" s="1">
        <v>0.35</v>
      </c>
      <c r="I421" s="1">
        <f t="shared" si="12"/>
        <v>0.13999999999999999</v>
      </c>
      <c r="J421" s="1">
        <f t="shared" si="13"/>
        <v>-188922.50800000003</v>
      </c>
    </row>
    <row r="422" spans="1:10" x14ac:dyDescent="0.25">
      <c r="A422" t="s">
        <v>54</v>
      </c>
      <c r="B422" t="s">
        <v>15</v>
      </c>
      <c r="C422" t="s">
        <v>128</v>
      </c>
      <c r="D422" s="1">
        <v>-55848.43</v>
      </c>
      <c r="E422" s="1">
        <v>-159566.93</v>
      </c>
      <c r="F422" s="1">
        <v>0</v>
      </c>
      <c r="G422" s="1">
        <v>6248.52</v>
      </c>
      <c r="H422" s="1">
        <v>0.35000003000000002</v>
      </c>
      <c r="I422" s="1">
        <f t="shared" si="12"/>
        <v>0.14000003000000003</v>
      </c>
      <c r="J422" s="1">
        <f t="shared" si="13"/>
        <v>2499.4085355874295</v>
      </c>
    </row>
    <row r="423" spans="1:10" x14ac:dyDescent="0.25">
      <c r="A423" t="s">
        <v>54</v>
      </c>
      <c r="B423" t="s">
        <v>15</v>
      </c>
      <c r="C423" t="s">
        <v>164</v>
      </c>
      <c r="D423" s="1">
        <v>-6280.38</v>
      </c>
      <c r="E423" s="1">
        <v>-17943.95</v>
      </c>
      <c r="F423" s="1">
        <v>0</v>
      </c>
      <c r="G423" s="1">
        <v>376.35</v>
      </c>
      <c r="H423" s="1">
        <v>0.34999986</v>
      </c>
      <c r="I423" s="1">
        <f t="shared" si="12"/>
        <v>0.13999986</v>
      </c>
      <c r="J423" s="1">
        <f t="shared" si="13"/>
        <v>150.53984946000003</v>
      </c>
    </row>
    <row r="424" spans="1:10" x14ac:dyDescent="0.25">
      <c r="A424" t="s">
        <v>54</v>
      </c>
      <c r="B424" t="s">
        <v>15</v>
      </c>
      <c r="C424" t="s">
        <v>129</v>
      </c>
      <c r="D424" s="1">
        <v>1149973.45</v>
      </c>
      <c r="E424" s="1">
        <v>3285638.43</v>
      </c>
      <c r="F424" s="1">
        <v>14148.96</v>
      </c>
      <c r="G424" s="1">
        <v>0</v>
      </c>
      <c r="H424" s="1">
        <v>0.35</v>
      </c>
      <c r="I424" s="1">
        <f t="shared" si="12"/>
        <v>0.13999999999999999</v>
      </c>
      <c r="J424" s="1">
        <f t="shared" si="13"/>
        <v>0</v>
      </c>
    </row>
    <row r="425" spans="1:10" x14ac:dyDescent="0.25">
      <c r="A425" t="s">
        <v>54</v>
      </c>
      <c r="B425" t="s">
        <v>15</v>
      </c>
      <c r="C425" t="s">
        <v>106</v>
      </c>
      <c r="D425" s="1">
        <v>58223.83</v>
      </c>
      <c r="E425" s="1">
        <v>166353.76999999999</v>
      </c>
      <c r="F425" s="1">
        <v>508.84</v>
      </c>
      <c r="G425" s="1">
        <v>0</v>
      </c>
      <c r="H425" s="1">
        <v>0.35000006</v>
      </c>
      <c r="I425" s="1">
        <f t="shared" si="12"/>
        <v>0.14000006000000001</v>
      </c>
      <c r="J425" s="1">
        <f t="shared" si="13"/>
        <v>0</v>
      </c>
    </row>
    <row r="426" spans="1:10" x14ac:dyDescent="0.25">
      <c r="A426" t="s">
        <v>54</v>
      </c>
      <c r="B426" t="s">
        <v>15</v>
      </c>
      <c r="C426" t="s">
        <v>107</v>
      </c>
      <c r="D426" s="1">
        <v>6046.06</v>
      </c>
      <c r="E426" s="1">
        <v>17274.509999999998</v>
      </c>
      <c r="F426" s="1">
        <v>52.84</v>
      </c>
      <c r="G426" s="1">
        <v>0</v>
      </c>
      <c r="H426" s="1">
        <v>0.34999892999999999</v>
      </c>
      <c r="I426" s="1">
        <f t="shared" si="12"/>
        <v>0.13999892999999999</v>
      </c>
      <c r="J426" s="1">
        <f t="shared" si="13"/>
        <v>0</v>
      </c>
    </row>
    <row r="427" spans="1:10" x14ac:dyDescent="0.25">
      <c r="A427" t="s">
        <v>54</v>
      </c>
      <c r="B427" t="s">
        <v>15</v>
      </c>
      <c r="C427" t="s">
        <v>121</v>
      </c>
      <c r="D427" s="1">
        <v>1458736.45</v>
      </c>
      <c r="E427" s="1">
        <v>4167818.44</v>
      </c>
      <c r="F427" s="1">
        <v>30940.87</v>
      </c>
      <c r="G427" s="1">
        <v>0</v>
      </c>
      <c r="H427" s="1">
        <v>0.35</v>
      </c>
      <c r="I427" s="1">
        <f t="shared" si="12"/>
        <v>0.13999999999999999</v>
      </c>
      <c r="J427" s="1">
        <f t="shared" si="13"/>
        <v>0</v>
      </c>
    </row>
    <row r="428" spans="1:10" x14ac:dyDescent="0.25">
      <c r="A428" t="s">
        <v>54</v>
      </c>
      <c r="B428" t="s">
        <v>16</v>
      </c>
      <c r="C428" t="s">
        <v>134</v>
      </c>
      <c r="D428" s="1">
        <v>-226.51</v>
      </c>
      <c r="E428" s="1">
        <v>-647.34</v>
      </c>
      <c r="F428" s="1">
        <v>0</v>
      </c>
      <c r="G428" s="1">
        <v>0</v>
      </c>
      <c r="H428" s="1">
        <v>0.34990885999999999</v>
      </c>
      <c r="I428" s="1">
        <f t="shared" si="12"/>
        <v>0.13990886</v>
      </c>
      <c r="J428" s="1">
        <f t="shared" si="13"/>
        <v>0</v>
      </c>
    </row>
    <row r="429" spans="1:10" x14ac:dyDescent="0.25">
      <c r="A429" t="s">
        <v>54</v>
      </c>
      <c r="B429" t="s">
        <v>16</v>
      </c>
      <c r="C429" t="s">
        <v>126</v>
      </c>
      <c r="D429" s="1">
        <v>389746.46</v>
      </c>
      <c r="E429" s="1">
        <v>1113561.27</v>
      </c>
      <c r="F429" s="1">
        <v>0</v>
      </c>
      <c r="G429" s="1">
        <v>-23428.85</v>
      </c>
      <c r="H429" s="1">
        <v>0.35000000999999997</v>
      </c>
      <c r="I429" s="1">
        <f t="shared" si="12"/>
        <v>0.14000000999999998</v>
      </c>
      <c r="J429" s="1">
        <f t="shared" si="13"/>
        <v>-9371.540669395712</v>
      </c>
    </row>
    <row r="430" spans="1:10" x14ac:dyDescent="0.25">
      <c r="A430" t="s">
        <v>54</v>
      </c>
      <c r="B430" t="s">
        <v>16</v>
      </c>
      <c r="C430" t="s">
        <v>126</v>
      </c>
      <c r="D430" s="1">
        <v>80000.98</v>
      </c>
      <c r="E430" s="1">
        <v>228574.25</v>
      </c>
      <c r="F430" s="1">
        <v>5639.97</v>
      </c>
      <c r="G430" s="1">
        <v>0</v>
      </c>
      <c r="H430" s="1">
        <v>0.34999996999999999</v>
      </c>
      <c r="I430" s="1">
        <f t="shared" si="12"/>
        <v>0.13999997</v>
      </c>
      <c r="J430" s="1">
        <f t="shared" si="13"/>
        <v>0</v>
      </c>
    </row>
    <row r="431" spans="1:10" x14ac:dyDescent="0.25">
      <c r="A431" t="s">
        <v>54</v>
      </c>
      <c r="B431" t="s">
        <v>16</v>
      </c>
      <c r="C431" t="s">
        <v>9</v>
      </c>
      <c r="D431" s="1">
        <v>6742502.21</v>
      </c>
      <c r="E431" s="1">
        <v>19264292.02</v>
      </c>
      <c r="F431" s="1">
        <v>86581.97</v>
      </c>
      <c r="G431" s="1">
        <v>0</v>
      </c>
      <c r="H431" s="1">
        <v>0.35</v>
      </c>
      <c r="I431" s="1">
        <f t="shared" si="12"/>
        <v>0.13999999999999999</v>
      </c>
      <c r="J431" s="1">
        <f t="shared" si="13"/>
        <v>0</v>
      </c>
    </row>
    <row r="432" spans="1:10" x14ac:dyDescent="0.25">
      <c r="A432" t="s">
        <v>54</v>
      </c>
      <c r="B432" t="s">
        <v>16</v>
      </c>
      <c r="C432" t="s">
        <v>76</v>
      </c>
      <c r="D432" s="1">
        <v>4122.5</v>
      </c>
      <c r="E432" s="1">
        <v>11778.56</v>
      </c>
      <c r="F432" s="1">
        <v>0</v>
      </c>
      <c r="G432" s="1">
        <v>-258.14</v>
      </c>
      <c r="H432" s="1">
        <v>0.35000034000000002</v>
      </c>
      <c r="I432" s="1">
        <f t="shared" si="12"/>
        <v>0.14000034000000003</v>
      </c>
      <c r="J432" s="1">
        <f t="shared" si="13"/>
        <v>-103.25625076457146</v>
      </c>
    </row>
    <row r="433" spans="1:10" x14ac:dyDescent="0.25">
      <c r="A433" t="s">
        <v>54</v>
      </c>
      <c r="B433" t="s">
        <v>16</v>
      </c>
      <c r="C433" t="s">
        <v>162</v>
      </c>
      <c r="D433" s="1">
        <v>60145.54</v>
      </c>
      <c r="E433" s="1">
        <v>171844.45</v>
      </c>
      <c r="F433" s="1">
        <v>0</v>
      </c>
      <c r="G433" s="1">
        <v>-3615.53</v>
      </c>
      <c r="H433" s="1">
        <v>0.34999989999999997</v>
      </c>
      <c r="I433" s="1">
        <f t="shared" si="12"/>
        <v>0.13999989999999998</v>
      </c>
      <c r="J433" s="1">
        <f t="shared" si="13"/>
        <v>-1446.2109669914287</v>
      </c>
    </row>
    <row r="434" spans="1:10" x14ac:dyDescent="0.25">
      <c r="A434" t="s">
        <v>54</v>
      </c>
      <c r="B434" t="s">
        <v>16</v>
      </c>
      <c r="C434" t="s">
        <v>123</v>
      </c>
      <c r="D434" s="1">
        <v>492038.87</v>
      </c>
      <c r="E434" s="1">
        <v>1405825.34</v>
      </c>
      <c r="F434" s="1">
        <v>0</v>
      </c>
      <c r="G434" s="1">
        <v>-29577.96</v>
      </c>
      <c r="H434" s="1">
        <v>0.35</v>
      </c>
      <c r="I434" s="1">
        <f t="shared" si="12"/>
        <v>0.13999999999999999</v>
      </c>
      <c r="J434" s="1">
        <f t="shared" si="13"/>
        <v>-11831.183999999999</v>
      </c>
    </row>
    <row r="435" spans="1:10" x14ac:dyDescent="0.25">
      <c r="A435" t="s">
        <v>54</v>
      </c>
      <c r="B435" t="s">
        <v>16</v>
      </c>
      <c r="C435" t="s">
        <v>124</v>
      </c>
      <c r="D435" s="1">
        <v>354714.98</v>
      </c>
      <c r="E435" s="1">
        <v>1013471.37</v>
      </c>
      <c r="F435" s="1">
        <v>4352.58</v>
      </c>
      <c r="G435" s="1">
        <v>0</v>
      </c>
      <c r="H435" s="1">
        <v>0.35</v>
      </c>
      <c r="I435" s="1">
        <f t="shared" si="12"/>
        <v>0.13999999999999999</v>
      </c>
      <c r="J435" s="1">
        <f t="shared" si="13"/>
        <v>0</v>
      </c>
    </row>
    <row r="436" spans="1:10" x14ac:dyDescent="0.25">
      <c r="A436" t="s">
        <v>54</v>
      </c>
      <c r="B436" t="s">
        <v>16</v>
      </c>
      <c r="C436" t="s">
        <v>163</v>
      </c>
      <c r="D436" s="1">
        <v>8546.44</v>
      </c>
      <c r="E436" s="1">
        <v>24418.44</v>
      </c>
      <c r="F436" s="1">
        <v>0</v>
      </c>
      <c r="G436" s="1">
        <v>-513.75</v>
      </c>
      <c r="H436" s="1">
        <v>0.34999943</v>
      </c>
      <c r="I436" s="1">
        <f t="shared" si="12"/>
        <v>0.13999943000000001</v>
      </c>
      <c r="J436" s="1">
        <f t="shared" si="13"/>
        <v>-205.49916332142857</v>
      </c>
    </row>
    <row r="437" spans="1:10" x14ac:dyDescent="0.25">
      <c r="A437" t="s">
        <v>54</v>
      </c>
      <c r="B437" t="s">
        <v>16</v>
      </c>
      <c r="C437" t="s">
        <v>128</v>
      </c>
      <c r="D437" s="1">
        <v>634909.91</v>
      </c>
      <c r="E437" s="1">
        <v>1814028.3</v>
      </c>
      <c r="F437" s="1">
        <v>155410.13</v>
      </c>
      <c r="G437" s="1">
        <v>0</v>
      </c>
      <c r="H437" s="1">
        <v>0.35</v>
      </c>
      <c r="I437" s="1">
        <f t="shared" si="12"/>
        <v>0.13999999999999999</v>
      </c>
      <c r="J437" s="1">
        <f t="shared" si="13"/>
        <v>0</v>
      </c>
    </row>
    <row r="438" spans="1:10" x14ac:dyDescent="0.25">
      <c r="A438" t="s">
        <v>54</v>
      </c>
      <c r="B438" t="s">
        <v>16</v>
      </c>
      <c r="C438" t="s">
        <v>164</v>
      </c>
      <c r="D438" s="1">
        <v>190841.71</v>
      </c>
      <c r="E438" s="1">
        <v>545262.02</v>
      </c>
      <c r="F438" s="1">
        <v>0</v>
      </c>
      <c r="G438" s="1">
        <v>-11087.31</v>
      </c>
      <c r="H438" s="1">
        <v>0.35000000999999997</v>
      </c>
      <c r="I438" s="1">
        <f t="shared" si="12"/>
        <v>0.14000000999999998</v>
      </c>
      <c r="J438" s="1">
        <f t="shared" si="13"/>
        <v>-4434.9243167802852</v>
      </c>
    </row>
    <row r="439" spans="1:10" x14ac:dyDescent="0.25">
      <c r="A439" t="s">
        <v>54</v>
      </c>
      <c r="B439" t="s">
        <v>16</v>
      </c>
      <c r="C439" t="s">
        <v>129</v>
      </c>
      <c r="D439" s="1">
        <v>1150733.1399999999</v>
      </c>
      <c r="E439" s="1">
        <v>3287808.96</v>
      </c>
      <c r="F439" s="1">
        <v>14776.64</v>
      </c>
      <c r="G439" s="1">
        <v>0</v>
      </c>
      <c r="H439" s="1">
        <v>0.35</v>
      </c>
      <c r="I439" s="1">
        <f t="shared" si="12"/>
        <v>0.13999999999999999</v>
      </c>
      <c r="J439" s="1">
        <f t="shared" si="13"/>
        <v>0</v>
      </c>
    </row>
    <row r="440" spans="1:10" x14ac:dyDescent="0.25">
      <c r="A440" t="s">
        <v>54</v>
      </c>
      <c r="B440" t="s">
        <v>16</v>
      </c>
      <c r="C440" t="s">
        <v>106</v>
      </c>
      <c r="D440" s="1">
        <v>57450.17</v>
      </c>
      <c r="E440" s="1">
        <v>164143.32999999999</v>
      </c>
      <c r="F440" s="1">
        <v>532.51</v>
      </c>
      <c r="G440" s="1">
        <v>0</v>
      </c>
      <c r="H440" s="1">
        <v>0.35000003000000002</v>
      </c>
      <c r="I440" s="1">
        <f t="shared" si="12"/>
        <v>0.14000003000000003</v>
      </c>
      <c r="J440" s="1">
        <f t="shared" si="13"/>
        <v>0</v>
      </c>
    </row>
    <row r="441" spans="1:10" x14ac:dyDescent="0.25">
      <c r="A441" t="s">
        <v>54</v>
      </c>
      <c r="B441" t="s">
        <v>16</v>
      </c>
      <c r="C441" t="s">
        <v>107</v>
      </c>
      <c r="D441" s="1">
        <v>3940.3</v>
      </c>
      <c r="E441" s="1">
        <v>11257.99</v>
      </c>
      <c r="F441" s="1">
        <v>36.520000000000003</v>
      </c>
      <c r="G441" s="1">
        <v>0</v>
      </c>
      <c r="H441" s="1">
        <v>0.35000030999999998</v>
      </c>
      <c r="I441" s="1">
        <f t="shared" si="12"/>
        <v>0.14000030999999999</v>
      </c>
      <c r="J441" s="1">
        <f t="shared" si="13"/>
        <v>0</v>
      </c>
    </row>
    <row r="442" spans="1:10" x14ac:dyDescent="0.25">
      <c r="A442" t="s">
        <v>54</v>
      </c>
      <c r="B442" t="s">
        <v>16</v>
      </c>
      <c r="C442" t="s">
        <v>121</v>
      </c>
      <c r="D442" s="1">
        <v>1685986.57</v>
      </c>
      <c r="E442" s="1">
        <v>4817104.49</v>
      </c>
      <c r="F442" s="1">
        <v>37424.5</v>
      </c>
      <c r="G442" s="1">
        <v>0</v>
      </c>
      <c r="H442" s="1">
        <v>0.35</v>
      </c>
      <c r="I442" s="1">
        <f t="shared" si="12"/>
        <v>0.13999999999999999</v>
      </c>
      <c r="J442" s="1">
        <f t="shared" si="13"/>
        <v>0</v>
      </c>
    </row>
    <row r="443" spans="1:10" x14ac:dyDescent="0.25">
      <c r="A443" t="s">
        <v>54</v>
      </c>
      <c r="B443" t="s">
        <v>16</v>
      </c>
      <c r="C443" t="s">
        <v>130</v>
      </c>
      <c r="D443" s="1">
        <v>-298.45</v>
      </c>
      <c r="E443" s="1">
        <v>-852.75</v>
      </c>
      <c r="F443" s="1">
        <v>-18.62</v>
      </c>
      <c r="G443" s="1">
        <v>0</v>
      </c>
      <c r="H443" s="1">
        <v>0.34998533999999998</v>
      </c>
      <c r="I443" s="1">
        <f t="shared" si="12"/>
        <v>0.13998533999999999</v>
      </c>
      <c r="J443" s="1">
        <f t="shared" si="13"/>
        <v>0</v>
      </c>
    </row>
    <row r="444" spans="1:10" x14ac:dyDescent="0.25">
      <c r="A444" t="s">
        <v>54</v>
      </c>
      <c r="B444" t="s">
        <v>17</v>
      </c>
      <c r="C444" t="s">
        <v>126</v>
      </c>
      <c r="D444" s="1">
        <v>2011229.39</v>
      </c>
      <c r="E444" s="1">
        <v>5746369.5199999996</v>
      </c>
      <c r="F444" s="1">
        <v>30928.639999999999</v>
      </c>
      <c r="G444" s="1">
        <v>0</v>
      </c>
      <c r="H444" s="1">
        <v>0.35000000999999997</v>
      </c>
      <c r="I444" s="1">
        <f t="shared" si="12"/>
        <v>0.14000000999999998</v>
      </c>
      <c r="J444" s="1">
        <f t="shared" si="13"/>
        <v>0</v>
      </c>
    </row>
    <row r="445" spans="1:10" x14ac:dyDescent="0.25">
      <c r="A445" t="s">
        <v>54</v>
      </c>
      <c r="B445" t="s">
        <v>17</v>
      </c>
      <c r="C445" t="s">
        <v>126</v>
      </c>
      <c r="D445" s="1">
        <v>10332473.41</v>
      </c>
      <c r="E445" s="1">
        <v>29521352.609999999</v>
      </c>
      <c r="F445" s="1">
        <v>0</v>
      </c>
      <c r="G445" s="1">
        <v>-599203.17000000004</v>
      </c>
      <c r="H445" s="1">
        <v>0.35</v>
      </c>
      <c r="I445" s="1">
        <f t="shared" si="12"/>
        <v>0.13999999999999999</v>
      </c>
      <c r="J445" s="1">
        <f t="shared" si="13"/>
        <v>-239681.26800000001</v>
      </c>
    </row>
    <row r="446" spans="1:10" x14ac:dyDescent="0.25">
      <c r="A446" t="s">
        <v>54</v>
      </c>
      <c r="B446" t="s">
        <v>17</v>
      </c>
      <c r="C446" t="s">
        <v>9</v>
      </c>
      <c r="D446" s="1">
        <v>931379.01</v>
      </c>
      <c r="E446" s="1">
        <v>2661082.8199999998</v>
      </c>
      <c r="F446" s="1">
        <v>12659.41</v>
      </c>
      <c r="G446" s="1">
        <v>0</v>
      </c>
      <c r="H446" s="1">
        <v>0.35000000999999997</v>
      </c>
      <c r="I446" s="1">
        <f t="shared" si="12"/>
        <v>0.14000000999999998</v>
      </c>
      <c r="J446" s="1">
        <f t="shared" si="13"/>
        <v>0</v>
      </c>
    </row>
    <row r="447" spans="1:10" x14ac:dyDescent="0.25">
      <c r="A447" t="s">
        <v>54</v>
      </c>
      <c r="B447" t="s">
        <v>17</v>
      </c>
      <c r="C447" t="s">
        <v>123</v>
      </c>
      <c r="D447" s="1">
        <v>58304.19</v>
      </c>
      <c r="E447" s="1">
        <v>166583.38</v>
      </c>
      <c r="F447" s="1">
        <v>0</v>
      </c>
      <c r="G447" s="1">
        <v>-3381.19</v>
      </c>
      <c r="H447" s="1">
        <v>0.35000004000000001</v>
      </c>
      <c r="I447" s="1">
        <f t="shared" si="12"/>
        <v>0.14000004000000002</v>
      </c>
      <c r="J447" s="1">
        <f t="shared" si="13"/>
        <v>-1352.4763864217146</v>
      </c>
    </row>
    <row r="448" spans="1:10" x14ac:dyDescent="0.25">
      <c r="A448" t="s">
        <v>54</v>
      </c>
      <c r="B448" t="s">
        <v>17</v>
      </c>
      <c r="C448" t="s">
        <v>124</v>
      </c>
      <c r="D448" s="1">
        <v>51666.99</v>
      </c>
      <c r="E448" s="1">
        <v>147619.98000000001</v>
      </c>
      <c r="F448" s="1">
        <v>906.22</v>
      </c>
      <c r="G448" s="1">
        <v>0</v>
      </c>
      <c r="H448" s="1">
        <v>0.34999997999999999</v>
      </c>
      <c r="I448" s="1">
        <f t="shared" si="12"/>
        <v>0.13999998</v>
      </c>
      <c r="J448" s="1">
        <f t="shared" si="13"/>
        <v>0</v>
      </c>
    </row>
    <row r="449" spans="1:10" x14ac:dyDescent="0.25">
      <c r="A449" t="s">
        <v>54</v>
      </c>
      <c r="B449" t="s">
        <v>17</v>
      </c>
      <c r="C449" t="s">
        <v>128</v>
      </c>
      <c r="D449" s="1">
        <v>4278962.12</v>
      </c>
      <c r="E449" s="1">
        <v>12225606.060000001</v>
      </c>
      <c r="F449" s="1">
        <v>60939.25</v>
      </c>
      <c r="G449" s="1">
        <v>0</v>
      </c>
      <c r="H449" s="1">
        <v>0.35</v>
      </c>
      <c r="I449" s="1">
        <f t="shared" si="12"/>
        <v>0.13999999999999999</v>
      </c>
      <c r="J449" s="1">
        <f t="shared" si="13"/>
        <v>0</v>
      </c>
    </row>
    <row r="450" spans="1:10" x14ac:dyDescent="0.25">
      <c r="A450" t="s">
        <v>54</v>
      </c>
      <c r="B450" t="s">
        <v>17</v>
      </c>
      <c r="C450" t="s">
        <v>129</v>
      </c>
      <c r="D450" s="1">
        <v>10153.469999999999</v>
      </c>
      <c r="E450" s="1">
        <v>29009.87</v>
      </c>
      <c r="F450" s="1">
        <v>136.66</v>
      </c>
      <c r="G450" s="1">
        <v>0</v>
      </c>
      <c r="H450" s="1">
        <v>0.35000052999999998</v>
      </c>
      <c r="I450" s="1">
        <f t="shared" si="12"/>
        <v>0.14000052999999998</v>
      </c>
      <c r="J450" s="1">
        <f t="shared" si="13"/>
        <v>0</v>
      </c>
    </row>
    <row r="451" spans="1:10" x14ac:dyDescent="0.25">
      <c r="A451" t="s">
        <v>54</v>
      </c>
      <c r="B451" t="s">
        <v>17</v>
      </c>
      <c r="C451" t="s">
        <v>106</v>
      </c>
      <c r="D451" s="1">
        <v>44275.41</v>
      </c>
      <c r="E451" s="1">
        <v>126501.2</v>
      </c>
      <c r="F451" s="1">
        <v>436.87</v>
      </c>
      <c r="G451" s="1">
        <v>0</v>
      </c>
      <c r="H451" s="1">
        <v>0.34999992000000002</v>
      </c>
      <c r="I451" s="1">
        <f t="shared" si="12"/>
        <v>0.13999992000000003</v>
      </c>
      <c r="J451" s="1">
        <f t="shared" si="13"/>
        <v>0</v>
      </c>
    </row>
    <row r="452" spans="1:10" x14ac:dyDescent="0.25">
      <c r="A452" t="s">
        <v>54</v>
      </c>
      <c r="B452" t="s">
        <v>17</v>
      </c>
      <c r="C452" t="s">
        <v>107</v>
      </c>
      <c r="D452" s="1">
        <v>3961.59</v>
      </c>
      <c r="E452" s="1">
        <v>11318.85</v>
      </c>
      <c r="F452" s="1">
        <v>39.090000000000003</v>
      </c>
      <c r="G452" s="1">
        <v>0</v>
      </c>
      <c r="H452" s="1">
        <v>0.34999933999999999</v>
      </c>
      <c r="I452" s="1">
        <f t="shared" si="12"/>
        <v>0.13999934</v>
      </c>
      <c r="J452" s="1">
        <f t="shared" si="13"/>
        <v>0</v>
      </c>
    </row>
    <row r="453" spans="1:10" x14ac:dyDescent="0.25">
      <c r="A453" t="s">
        <v>54</v>
      </c>
      <c r="B453" t="s">
        <v>17</v>
      </c>
      <c r="C453" t="s">
        <v>121</v>
      </c>
      <c r="D453" s="1">
        <v>1272836.5900000001</v>
      </c>
      <c r="E453" s="1">
        <v>3636675.98</v>
      </c>
      <c r="F453" s="1">
        <v>28852.89</v>
      </c>
      <c r="G453" s="1">
        <v>0</v>
      </c>
      <c r="H453" s="1">
        <v>0.35</v>
      </c>
      <c r="I453" s="1">
        <f t="shared" ref="I453:I516" si="14">+H453-0.21</f>
        <v>0.13999999999999999</v>
      </c>
      <c r="J453" s="1">
        <f t="shared" ref="J453:J516" si="15">+G453*I453/35%</f>
        <v>0</v>
      </c>
    </row>
    <row r="454" spans="1:10" x14ac:dyDescent="0.25">
      <c r="A454" t="s">
        <v>54</v>
      </c>
      <c r="B454" t="s">
        <v>18</v>
      </c>
      <c r="C454" t="s">
        <v>126</v>
      </c>
      <c r="D454" s="1">
        <v>599222.71</v>
      </c>
      <c r="E454" s="1">
        <v>1712064.88</v>
      </c>
      <c r="F454" s="1">
        <v>0</v>
      </c>
      <c r="G454" s="1">
        <v>-8321.89</v>
      </c>
      <c r="H454" s="1">
        <v>0.35</v>
      </c>
      <c r="I454" s="1">
        <f t="shared" si="14"/>
        <v>0.13999999999999999</v>
      </c>
      <c r="J454" s="1">
        <f t="shared" si="15"/>
        <v>-3328.7559999999994</v>
      </c>
    </row>
    <row r="455" spans="1:10" x14ac:dyDescent="0.25">
      <c r="A455" t="s">
        <v>54</v>
      </c>
      <c r="B455" t="s">
        <v>18</v>
      </c>
      <c r="C455" t="s">
        <v>9</v>
      </c>
      <c r="D455" s="1">
        <v>7589150.6299999999</v>
      </c>
      <c r="E455" s="1">
        <v>21683287.52</v>
      </c>
      <c r="F455" s="1">
        <v>0</v>
      </c>
      <c r="G455" s="1">
        <v>-128596.85</v>
      </c>
      <c r="H455" s="1">
        <v>0.35</v>
      </c>
      <c r="I455" s="1">
        <f t="shared" si="14"/>
        <v>0.13999999999999999</v>
      </c>
      <c r="J455" s="1">
        <f t="shared" si="15"/>
        <v>-51438.74</v>
      </c>
    </row>
    <row r="456" spans="1:10" x14ac:dyDescent="0.25">
      <c r="A456" t="s">
        <v>54</v>
      </c>
      <c r="B456" t="s">
        <v>18</v>
      </c>
      <c r="C456" t="s">
        <v>76</v>
      </c>
      <c r="D456" s="1">
        <v>29224.76</v>
      </c>
      <c r="E456" s="1">
        <v>83499.3</v>
      </c>
      <c r="F456" s="1">
        <v>0</v>
      </c>
      <c r="G456" s="1">
        <v>-1750.21</v>
      </c>
      <c r="H456" s="1">
        <v>0.35000006</v>
      </c>
      <c r="I456" s="1">
        <f t="shared" si="14"/>
        <v>0.14000006000000001</v>
      </c>
      <c r="J456" s="1">
        <f t="shared" si="15"/>
        <v>-700.08430003600017</v>
      </c>
    </row>
    <row r="457" spans="1:10" x14ac:dyDescent="0.25">
      <c r="A457" t="s">
        <v>54</v>
      </c>
      <c r="B457" t="s">
        <v>18</v>
      </c>
      <c r="C457" t="s">
        <v>123</v>
      </c>
      <c r="D457" s="1">
        <v>267204.67</v>
      </c>
      <c r="E457" s="1">
        <v>763441.92</v>
      </c>
      <c r="F457" s="1">
        <v>0</v>
      </c>
      <c r="G457" s="1">
        <v>-15495.79</v>
      </c>
      <c r="H457" s="1">
        <v>0.35</v>
      </c>
      <c r="I457" s="1">
        <f t="shared" si="14"/>
        <v>0.13999999999999999</v>
      </c>
      <c r="J457" s="1">
        <f t="shared" si="15"/>
        <v>-6198.3159999999998</v>
      </c>
    </row>
    <row r="458" spans="1:10" x14ac:dyDescent="0.25">
      <c r="A458" t="s">
        <v>54</v>
      </c>
      <c r="B458" t="s">
        <v>18</v>
      </c>
      <c r="C458" t="s">
        <v>124</v>
      </c>
      <c r="D458" s="1">
        <v>284591.73</v>
      </c>
      <c r="E458" s="1">
        <v>813119.26</v>
      </c>
      <c r="F458" s="1">
        <v>0</v>
      </c>
      <c r="G458" s="1">
        <v>-3699.99</v>
      </c>
      <c r="H458" s="1">
        <v>0.34999998999999998</v>
      </c>
      <c r="I458" s="1">
        <f t="shared" si="14"/>
        <v>0.13999998999999999</v>
      </c>
      <c r="J458" s="1">
        <f t="shared" si="15"/>
        <v>-1479.9958942859998</v>
      </c>
    </row>
    <row r="459" spans="1:10" x14ac:dyDescent="0.25">
      <c r="A459" t="s">
        <v>54</v>
      </c>
      <c r="B459" t="s">
        <v>18</v>
      </c>
      <c r="C459" t="s">
        <v>128</v>
      </c>
      <c r="D459" s="1">
        <v>-275651.94</v>
      </c>
      <c r="E459" s="1">
        <v>-787576.96</v>
      </c>
      <c r="F459" s="1">
        <v>-30867.69</v>
      </c>
      <c r="G459" s="1">
        <v>0</v>
      </c>
      <c r="H459" s="1">
        <v>0.35000000999999997</v>
      </c>
      <c r="I459" s="1">
        <f t="shared" si="14"/>
        <v>0.14000000999999998</v>
      </c>
      <c r="J459" s="1">
        <f t="shared" si="15"/>
        <v>0</v>
      </c>
    </row>
    <row r="460" spans="1:10" x14ac:dyDescent="0.25">
      <c r="A460" t="s">
        <v>54</v>
      </c>
      <c r="B460" t="s">
        <v>18</v>
      </c>
      <c r="C460" t="s">
        <v>129</v>
      </c>
      <c r="D460" s="1">
        <v>1263331.21</v>
      </c>
      <c r="E460" s="1">
        <v>3609517.74</v>
      </c>
      <c r="F460" s="1">
        <v>0</v>
      </c>
      <c r="G460" s="1">
        <v>-13863.21</v>
      </c>
      <c r="H460" s="1">
        <v>0.35</v>
      </c>
      <c r="I460" s="1">
        <f t="shared" si="14"/>
        <v>0.13999999999999999</v>
      </c>
      <c r="J460" s="1">
        <f t="shared" si="15"/>
        <v>-5545.2839999999997</v>
      </c>
    </row>
    <row r="461" spans="1:10" x14ac:dyDescent="0.25">
      <c r="A461" t="s">
        <v>54</v>
      </c>
      <c r="B461" t="s">
        <v>18</v>
      </c>
      <c r="C461" t="s">
        <v>121</v>
      </c>
      <c r="D461" s="1">
        <v>788202.39</v>
      </c>
      <c r="E461" s="1">
        <v>2252006.7599999998</v>
      </c>
      <c r="F461" s="1">
        <v>3515.35</v>
      </c>
      <c r="G461" s="1">
        <v>0</v>
      </c>
      <c r="H461" s="1">
        <v>0.35000000999999997</v>
      </c>
      <c r="I461" s="1">
        <f t="shared" si="14"/>
        <v>0.14000000999999998</v>
      </c>
      <c r="J461" s="1">
        <f t="shared" si="15"/>
        <v>0</v>
      </c>
    </row>
    <row r="462" spans="1:10" x14ac:dyDescent="0.25">
      <c r="A462" t="s">
        <v>54</v>
      </c>
      <c r="B462" t="s">
        <v>18</v>
      </c>
      <c r="C462" t="s">
        <v>130</v>
      </c>
      <c r="D462" s="1">
        <v>-1081.18</v>
      </c>
      <c r="E462" s="1">
        <v>-3089.1</v>
      </c>
      <c r="F462" s="1">
        <v>-71.790000000000006</v>
      </c>
      <c r="G462" s="1">
        <v>0</v>
      </c>
      <c r="H462" s="1">
        <v>0.34999838</v>
      </c>
      <c r="I462" s="1">
        <f t="shared" si="14"/>
        <v>0.13999838000000001</v>
      </c>
      <c r="J462" s="1">
        <f t="shared" si="15"/>
        <v>0</v>
      </c>
    </row>
    <row r="463" spans="1:10" x14ac:dyDescent="0.25">
      <c r="A463" t="s">
        <v>54</v>
      </c>
      <c r="B463" t="s">
        <v>18</v>
      </c>
      <c r="C463" t="s">
        <v>109</v>
      </c>
      <c r="D463" s="1">
        <v>34570.21</v>
      </c>
      <c r="E463" s="1">
        <v>98772.01</v>
      </c>
      <c r="F463" s="1">
        <v>0</v>
      </c>
      <c r="G463" s="1">
        <v>-7683.2</v>
      </c>
      <c r="H463" s="1">
        <v>0.35000007</v>
      </c>
      <c r="I463" s="1">
        <f t="shared" si="14"/>
        <v>0.14000007</v>
      </c>
      <c r="J463" s="1">
        <f t="shared" si="15"/>
        <v>-3073.28153664</v>
      </c>
    </row>
    <row r="464" spans="1:10" x14ac:dyDescent="0.25">
      <c r="A464" t="s">
        <v>54</v>
      </c>
      <c r="B464" t="s">
        <v>19</v>
      </c>
      <c r="C464" t="s">
        <v>126</v>
      </c>
      <c r="D464" s="1">
        <v>23746505.010000002</v>
      </c>
      <c r="E464" s="1">
        <v>67847157.170000002</v>
      </c>
      <c r="F464" s="1">
        <v>764378.57</v>
      </c>
      <c r="G464" s="1">
        <v>0</v>
      </c>
      <c r="H464" s="1">
        <v>0.35</v>
      </c>
      <c r="I464" s="1">
        <f t="shared" si="14"/>
        <v>0.13999999999999999</v>
      </c>
      <c r="J464" s="1">
        <f t="shared" si="15"/>
        <v>0</v>
      </c>
    </row>
    <row r="465" spans="1:10" x14ac:dyDescent="0.25">
      <c r="A465" t="s">
        <v>54</v>
      </c>
      <c r="B465" t="s">
        <v>19</v>
      </c>
      <c r="C465" t="s">
        <v>9</v>
      </c>
      <c r="D465" s="1">
        <v>107615.69</v>
      </c>
      <c r="E465" s="1">
        <v>307473.34000000003</v>
      </c>
      <c r="F465" s="1">
        <v>1518.11</v>
      </c>
      <c r="G465" s="1">
        <v>0</v>
      </c>
      <c r="H465" s="1">
        <v>0.35000007</v>
      </c>
      <c r="I465" s="1">
        <f t="shared" si="14"/>
        <v>0.14000007</v>
      </c>
      <c r="J465" s="1">
        <f t="shared" si="15"/>
        <v>0</v>
      </c>
    </row>
    <row r="466" spans="1:10" x14ac:dyDescent="0.25">
      <c r="A466" t="s">
        <v>54</v>
      </c>
      <c r="B466" t="s">
        <v>19</v>
      </c>
      <c r="C466" t="s">
        <v>128</v>
      </c>
      <c r="D466" s="1">
        <v>89232.93</v>
      </c>
      <c r="E466" s="1">
        <v>254951.25</v>
      </c>
      <c r="F466" s="1">
        <v>2442.23</v>
      </c>
      <c r="G466" s="1">
        <v>0</v>
      </c>
      <c r="H466" s="1">
        <v>0.34999996999999999</v>
      </c>
      <c r="I466" s="1">
        <f t="shared" si="14"/>
        <v>0.13999997</v>
      </c>
      <c r="J466" s="1">
        <f t="shared" si="15"/>
        <v>0</v>
      </c>
    </row>
    <row r="467" spans="1:10" x14ac:dyDescent="0.25">
      <c r="A467" t="s">
        <v>54</v>
      </c>
      <c r="B467" t="s">
        <v>19</v>
      </c>
      <c r="C467" t="s">
        <v>128</v>
      </c>
      <c r="D467" s="1">
        <v>14319.77</v>
      </c>
      <c r="E467" s="1">
        <v>40913.620000000003</v>
      </c>
      <c r="F467" s="1">
        <v>12210.2</v>
      </c>
      <c r="G467" s="1">
        <v>0</v>
      </c>
      <c r="H467" s="1">
        <v>0.35000007</v>
      </c>
      <c r="I467" s="1">
        <f t="shared" si="14"/>
        <v>0.14000007</v>
      </c>
      <c r="J467" s="1">
        <f t="shared" si="15"/>
        <v>0</v>
      </c>
    </row>
    <row r="468" spans="1:10" x14ac:dyDescent="0.25">
      <c r="A468" t="s">
        <v>54</v>
      </c>
      <c r="B468" t="s">
        <v>19</v>
      </c>
      <c r="C468" t="s">
        <v>129</v>
      </c>
      <c r="D468" s="1">
        <v>154.53</v>
      </c>
      <c r="E468" s="1">
        <v>441.53</v>
      </c>
      <c r="F468" s="1">
        <v>2.1800000000000002</v>
      </c>
      <c r="G468" s="1">
        <v>0</v>
      </c>
      <c r="H468" s="1">
        <v>0.34998753999999999</v>
      </c>
      <c r="I468" s="1">
        <f t="shared" si="14"/>
        <v>0.13998753999999999</v>
      </c>
      <c r="J468" s="1">
        <f t="shared" si="15"/>
        <v>0</v>
      </c>
    </row>
    <row r="469" spans="1:10" x14ac:dyDescent="0.25">
      <c r="A469" t="s">
        <v>54</v>
      </c>
      <c r="B469" t="s">
        <v>19</v>
      </c>
      <c r="C469" t="s">
        <v>106</v>
      </c>
      <c r="D469" s="1">
        <v>7600.95</v>
      </c>
      <c r="E469" s="1">
        <v>21717.01</v>
      </c>
      <c r="F469" s="1">
        <v>80.17</v>
      </c>
      <c r="G469" s="1">
        <v>0</v>
      </c>
      <c r="H469" s="1">
        <v>0.34999984000000001</v>
      </c>
      <c r="I469" s="1">
        <f t="shared" si="14"/>
        <v>0.13999984000000001</v>
      </c>
      <c r="J469" s="1">
        <f t="shared" si="15"/>
        <v>0</v>
      </c>
    </row>
    <row r="470" spans="1:10" x14ac:dyDescent="0.25">
      <c r="A470" t="s">
        <v>54</v>
      </c>
      <c r="B470" t="s">
        <v>19</v>
      </c>
      <c r="C470" t="s">
        <v>121</v>
      </c>
      <c r="D470" s="1">
        <v>4120096.84</v>
      </c>
      <c r="E470" s="1">
        <v>11771705.27</v>
      </c>
      <c r="F470" s="1">
        <v>100969.07</v>
      </c>
      <c r="G470" s="1">
        <v>0</v>
      </c>
      <c r="H470" s="1">
        <v>0.35</v>
      </c>
      <c r="I470" s="1">
        <f t="shared" si="14"/>
        <v>0.13999999999999999</v>
      </c>
      <c r="J470" s="1">
        <f t="shared" si="15"/>
        <v>0</v>
      </c>
    </row>
    <row r="471" spans="1:10" x14ac:dyDescent="0.25">
      <c r="A471" t="s">
        <v>54</v>
      </c>
      <c r="B471" t="s">
        <v>19</v>
      </c>
      <c r="C471" t="s">
        <v>130</v>
      </c>
      <c r="D471" s="1">
        <v>-32921.46</v>
      </c>
      <c r="E471" s="1">
        <v>-94061.3</v>
      </c>
      <c r="F471" s="1">
        <v>-2336.5500000000002</v>
      </c>
      <c r="G471" s="1">
        <v>0</v>
      </c>
      <c r="H471" s="1">
        <v>0.35000005000000001</v>
      </c>
      <c r="I471" s="1">
        <f t="shared" si="14"/>
        <v>0.14000005000000001</v>
      </c>
      <c r="J471" s="1">
        <f t="shared" si="15"/>
        <v>0</v>
      </c>
    </row>
    <row r="472" spans="1:10" x14ac:dyDescent="0.25">
      <c r="A472" t="s">
        <v>54</v>
      </c>
      <c r="B472" t="s">
        <v>20</v>
      </c>
      <c r="C472" t="s">
        <v>126</v>
      </c>
      <c r="D472" s="1">
        <v>150780.45000000001</v>
      </c>
      <c r="E472" s="1">
        <v>430801.3</v>
      </c>
      <c r="F472" s="1">
        <v>-81334.509999999995</v>
      </c>
      <c r="G472" s="1">
        <v>-150780.45000000001</v>
      </c>
      <c r="H472" s="1">
        <v>0.34999998999999998</v>
      </c>
      <c r="I472" s="1">
        <f t="shared" si="14"/>
        <v>0.13999998999999999</v>
      </c>
      <c r="J472" s="1">
        <f t="shared" si="15"/>
        <v>-60312.175691987148</v>
      </c>
    </row>
    <row r="473" spans="1:10" x14ac:dyDescent="0.25">
      <c r="A473" t="s">
        <v>54</v>
      </c>
      <c r="B473" t="s">
        <v>20</v>
      </c>
      <c r="C473" t="s">
        <v>9</v>
      </c>
      <c r="D473" s="1">
        <v>7790226.8499999996</v>
      </c>
      <c r="E473" s="1">
        <v>22257790.989999998</v>
      </c>
      <c r="F473" s="1">
        <v>0</v>
      </c>
      <c r="G473" s="1">
        <v>-169280.87</v>
      </c>
      <c r="H473" s="1">
        <v>0.35</v>
      </c>
      <c r="I473" s="1">
        <f t="shared" si="14"/>
        <v>0.13999999999999999</v>
      </c>
      <c r="J473" s="1">
        <f t="shared" si="15"/>
        <v>-67712.347999999998</v>
      </c>
    </row>
    <row r="474" spans="1:10" x14ac:dyDescent="0.25">
      <c r="A474" t="s">
        <v>54</v>
      </c>
      <c r="B474" t="s">
        <v>20</v>
      </c>
      <c r="C474" t="s">
        <v>76</v>
      </c>
      <c r="D474" s="1">
        <v>42398.87</v>
      </c>
      <c r="E474" s="1">
        <v>121139.63</v>
      </c>
      <c r="F474" s="1">
        <v>0</v>
      </c>
      <c r="G474" s="1">
        <v>-1103.77</v>
      </c>
      <c r="H474" s="1">
        <v>0.35</v>
      </c>
      <c r="I474" s="1">
        <f t="shared" si="14"/>
        <v>0.13999999999999999</v>
      </c>
      <c r="J474" s="1">
        <f t="shared" si="15"/>
        <v>-441.50799999999998</v>
      </c>
    </row>
    <row r="475" spans="1:10" x14ac:dyDescent="0.25">
      <c r="A475" t="s">
        <v>54</v>
      </c>
      <c r="B475" t="s">
        <v>20</v>
      </c>
      <c r="C475" t="s">
        <v>162</v>
      </c>
      <c r="D475" s="1">
        <v>2551.64</v>
      </c>
      <c r="E475" s="1">
        <v>7290.39</v>
      </c>
      <c r="F475" s="1">
        <v>0</v>
      </c>
      <c r="G475" s="1">
        <v>-142.93</v>
      </c>
      <c r="H475" s="1">
        <v>0.35000048</v>
      </c>
      <c r="I475" s="1">
        <f t="shared" si="14"/>
        <v>0.14000048000000001</v>
      </c>
      <c r="J475" s="1">
        <f t="shared" si="15"/>
        <v>-57.172196018285732</v>
      </c>
    </row>
    <row r="476" spans="1:10" x14ac:dyDescent="0.25">
      <c r="A476" t="s">
        <v>54</v>
      </c>
      <c r="B476" t="s">
        <v>20</v>
      </c>
      <c r="C476" t="s">
        <v>123</v>
      </c>
      <c r="D476" s="1">
        <v>708354.18</v>
      </c>
      <c r="E476" s="1">
        <v>2023869.08</v>
      </c>
      <c r="F476" s="1">
        <v>0</v>
      </c>
      <c r="G476" s="1">
        <v>-39679.129999999997</v>
      </c>
      <c r="H476" s="1">
        <v>0.35</v>
      </c>
      <c r="I476" s="1">
        <f t="shared" si="14"/>
        <v>0.13999999999999999</v>
      </c>
      <c r="J476" s="1">
        <f t="shared" si="15"/>
        <v>-15871.651999999998</v>
      </c>
    </row>
    <row r="477" spans="1:10" x14ac:dyDescent="0.25">
      <c r="A477" t="s">
        <v>54</v>
      </c>
      <c r="B477" t="s">
        <v>20</v>
      </c>
      <c r="C477" t="s">
        <v>124</v>
      </c>
      <c r="D477" s="1">
        <v>709537.28000000003</v>
      </c>
      <c r="E477" s="1">
        <v>2027249.37</v>
      </c>
      <c r="F477" s="1">
        <v>0</v>
      </c>
      <c r="G477" s="1">
        <v>-9238.84</v>
      </c>
      <c r="H477" s="1">
        <v>0.35</v>
      </c>
      <c r="I477" s="1">
        <f t="shared" si="14"/>
        <v>0.13999999999999999</v>
      </c>
      <c r="J477" s="1">
        <f t="shared" si="15"/>
        <v>-3695.5360000000001</v>
      </c>
    </row>
    <row r="478" spans="1:10" x14ac:dyDescent="0.25">
      <c r="A478" t="s">
        <v>54</v>
      </c>
      <c r="B478" t="s">
        <v>20</v>
      </c>
      <c r="C478" t="s">
        <v>105</v>
      </c>
      <c r="D478" s="1">
        <v>17222.64</v>
      </c>
      <c r="E478" s="1">
        <v>49207.55</v>
      </c>
      <c r="F478" s="1">
        <v>0</v>
      </c>
      <c r="G478" s="1">
        <v>0</v>
      </c>
      <c r="H478" s="1">
        <v>0.34999995</v>
      </c>
      <c r="I478" s="1">
        <f t="shared" si="14"/>
        <v>0.13999995000000001</v>
      </c>
      <c r="J478" s="1">
        <f t="shared" si="15"/>
        <v>0</v>
      </c>
    </row>
    <row r="479" spans="1:10" x14ac:dyDescent="0.25">
      <c r="A479" t="s">
        <v>54</v>
      </c>
      <c r="B479" t="s">
        <v>20</v>
      </c>
      <c r="C479" t="s">
        <v>128</v>
      </c>
      <c r="D479" s="1">
        <v>132615.01999999999</v>
      </c>
      <c r="E479" s="1">
        <v>378900.05</v>
      </c>
      <c r="F479" s="1">
        <v>0</v>
      </c>
      <c r="G479" s="1">
        <v>-493.22</v>
      </c>
      <c r="H479" s="1">
        <v>0.35000000999999997</v>
      </c>
      <c r="I479" s="1">
        <f t="shared" si="14"/>
        <v>0.14000000999999998</v>
      </c>
      <c r="J479" s="1">
        <f t="shared" si="15"/>
        <v>-197.288014092</v>
      </c>
    </row>
    <row r="480" spans="1:10" x14ac:dyDescent="0.25">
      <c r="A480" t="s">
        <v>54</v>
      </c>
      <c r="B480" t="s">
        <v>20</v>
      </c>
      <c r="C480" t="s">
        <v>164</v>
      </c>
      <c r="D480" s="1">
        <v>10545</v>
      </c>
      <c r="E480" s="1">
        <v>30128.58</v>
      </c>
      <c r="F480" s="1">
        <v>0</v>
      </c>
      <c r="G480" s="1">
        <v>-577.41</v>
      </c>
      <c r="H480" s="1">
        <v>0.34999989999999997</v>
      </c>
      <c r="I480" s="1">
        <f t="shared" si="14"/>
        <v>0.13999989999999998</v>
      </c>
      <c r="J480" s="1">
        <f t="shared" si="15"/>
        <v>-230.96383502571425</v>
      </c>
    </row>
    <row r="481" spans="1:10" x14ac:dyDescent="0.25">
      <c r="A481" t="s">
        <v>54</v>
      </c>
      <c r="B481" t="s">
        <v>20</v>
      </c>
      <c r="C481" t="s">
        <v>129</v>
      </c>
      <c r="D481" s="1">
        <v>1007234.77</v>
      </c>
      <c r="E481" s="1">
        <v>2877813.55</v>
      </c>
      <c r="F481" s="1">
        <v>0</v>
      </c>
      <c r="G481" s="1">
        <v>-11855.46</v>
      </c>
      <c r="H481" s="1">
        <v>0.35000000999999997</v>
      </c>
      <c r="I481" s="1">
        <f t="shared" si="14"/>
        <v>0.14000000999999998</v>
      </c>
      <c r="J481" s="1">
        <f t="shared" si="15"/>
        <v>-4742.1843387274275</v>
      </c>
    </row>
    <row r="482" spans="1:10" x14ac:dyDescent="0.25">
      <c r="A482" t="s">
        <v>54</v>
      </c>
      <c r="B482" t="s">
        <v>20</v>
      </c>
      <c r="C482" t="s">
        <v>150</v>
      </c>
      <c r="D482" s="1">
        <v>9650.2000000000007</v>
      </c>
      <c r="E482" s="1">
        <v>27571.99</v>
      </c>
      <c r="F482" s="1">
        <v>0</v>
      </c>
      <c r="G482" s="1">
        <v>-1754.38</v>
      </c>
      <c r="H482" s="1">
        <v>0.35000013000000002</v>
      </c>
      <c r="I482" s="1">
        <f t="shared" si="14"/>
        <v>0.14000013000000003</v>
      </c>
      <c r="J482" s="1">
        <f t="shared" si="15"/>
        <v>-701.75265162685741</v>
      </c>
    </row>
    <row r="483" spans="1:10" x14ac:dyDescent="0.25">
      <c r="A483" t="s">
        <v>54</v>
      </c>
      <c r="B483" t="s">
        <v>20</v>
      </c>
      <c r="C483" t="s">
        <v>121</v>
      </c>
      <c r="D483" s="1">
        <v>3590360.28</v>
      </c>
      <c r="E483" s="1">
        <v>10258172.23</v>
      </c>
      <c r="F483" s="1">
        <v>15294.04</v>
      </c>
      <c r="G483" s="1">
        <v>0</v>
      </c>
      <c r="H483" s="1">
        <v>0.35</v>
      </c>
      <c r="I483" s="1">
        <f t="shared" si="14"/>
        <v>0.13999999999999999</v>
      </c>
      <c r="J483" s="1">
        <f t="shared" si="15"/>
        <v>0</v>
      </c>
    </row>
    <row r="484" spans="1:10" x14ac:dyDescent="0.25">
      <c r="A484" t="s">
        <v>54</v>
      </c>
      <c r="B484" t="s">
        <v>20</v>
      </c>
      <c r="C484" t="s">
        <v>109</v>
      </c>
      <c r="D484" s="1">
        <v>5441.02</v>
      </c>
      <c r="E484" s="1">
        <v>15545.77</v>
      </c>
      <c r="F484" s="1">
        <v>0</v>
      </c>
      <c r="G484" s="1">
        <v>-989.16</v>
      </c>
      <c r="H484" s="1">
        <v>0.35000003000000002</v>
      </c>
      <c r="I484" s="1">
        <f t="shared" si="14"/>
        <v>0.14000003000000003</v>
      </c>
      <c r="J484" s="1">
        <f t="shared" si="15"/>
        <v>-395.6640847851429</v>
      </c>
    </row>
    <row r="485" spans="1:10" x14ac:dyDescent="0.25">
      <c r="A485" t="s">
        <v>54</v>
      </c>
      <c r="B485" t="s">
        <v>21</v>
      </c>
      <c r="C485" t="s">
        <v>126</v>
      </c>
      <c r="D485" s="1">
        <v>459708.56</v>
      </c>
      <c r="E485" s="1">
        <v>1313453.02</v>
      </c>
      <c r="F485" s="1">
        <v>0</v>
      </c>
      <c r="G485" s="1">
        <v>-13631.89</v>
      </c>
      <c r="H485" s="1">
        <v>0.35</v>
      </c>
      <c r="I485" s="1">
        <f t="shared" si="14"/>
        <v>0.13999999999999999</v>
      </c>
      <c r="J485" s="1">
        <f t="shared" si="15"/>
        <v>-5452.7559999999994</v>
      </c>
    </row>
    <row r="486" spans="1:10" x14ac:dyDescent="0.25">
      <c r="A486" t="s">
        <v>54</v>
      </c>
      <c r="B486" t="s">
        <v>21</v>
      </c>
      <c r="C486" t="s">
        <v>9</v>
      </c>
      <c r="D486" s="1">
        <v>153661.91</v>
      </c>
      <c r="E486" s="1">
        <v>439033.99</v>
      </c>
      <c r="F486" s="1">
        <v>0</v>
      </c>
      <c r="G486" s="1">
        <v>-5185.82</v>
      </c>
      <c r="H486" s="1">
        <v>0.35000003000000002</v>
      </c>
      <c r="I486" s="1">
        <f t="shared" si="14"/>
        <v>0.14000003000000003</v>
      </c>
      <c r="J486" s="1">
        <f t="shared" si="15"/>
        <v>-2074.3284444988576</v>
      </c>
    </row>
    <row r="487" spans="1:10" x14ac:dyDescent="0.25">
      <c r="A487" t="s">
        <v>54</v>
      </c>
      <c r="B487" t="s">
        <v>21</v>
      </c>
      <c r="C487" t="s">
        <v>123</v>
      </c>
      <c r="D487" s="1">
        <v>55084.59</v>
      </c>
      <c r="E487" s="1">
        <v>157384.53</v>
      </c>
      <c r="F487" s="1">
        <v>0</v>
      </c>
      <c r="G487" s="1">
        <v>-3085.61</v>
      </c>
      <c r="H487" s="1">
        <v>0.35000003000000002</v>
      </c>
      <c r="I487" s="1">
        <f t="shared" si="14"/>
        <v>0.14000003000000003</v>
      </c>
      <c r="J487" s="1">
        <f t="shared" si="15"/>
        <v>-1234.2442644808575</v>
      </c>
    </row>
    <row r="488" spans="1:10" x14ac:dyDescent="0.25">
      <c r="A488" t="s">
        <v>54</v>
      </c>
      <c r="B488" t="s">
        <v>21</v>
      </c>
      <c r="C488" t="s">
        <v>124</v>
      </c>
      <c r="D488" s="1">
        <v>56971.91</v>
      </c>
      <c r="E488" s="1">
        <v>162776.88</v>
      </c>
      <c r="F488" s="1">
        <v>0</v>
      </c>
      <c r="G488" s="1">
        <v>-1700.48</v>
      </c>
      <c r="H488" s="1">
        <v>0.35000000999999997</v>
      </c>
      <c r="I488" s="1">
        <f t="shared" si="14"/>
        <v>0.14000000999999998</v>
      </c>
      <c r="J488" s="1">
        <f t="shared" si="15"/>
        <v>-680.19204858514286</v>
      </c>
    </row>
    <row r="489" spans="1:10" x14ac:dyDescent="0.25">
      <c r="A489" t="s">
        <v>54</v>
      </c>
      <c r="B489" t="s">
        <v>21</v>
      </c>
      <c r="C489" t="s">
        <v>77</v>
      </c>
      <c r="D489" s="1">
        <v>2483.69</v>
      </c>
      <c r="E489" s="1">
        <v>7096.27</v>
      </c>
      <c r="F489" s="1">
        <v>0</v>
      </c>
      <c r="G489" s="1">
        <v>0</v>
      </c>
      <c r="H489" s="1">
        <v>0.34999936999999998</v>
      </c>
      <c r="I489" s="1">
        <f t="shared" si="14"/>
        <v>0.13999936999999998</v>
      </c>
      <c r="J489" s="1">
        <f t="shared" si="15"/>
        <v>0</v>
      </c>
    </row>
    <row r="490" spans="1:10" x14ac:dyDescent="0.25">
      <c r="A490" t="s">
        <v>54</v>
      </c>
      <c r="B490" t="s">
        <v>21</v>
      </c>
      <c r="C490" t="s">
        <v>128</v>
      </c>
      <c r="D490" s="1">
        <v>19754.55</v>
      </c>
      <c r="E490" s="1">
        <v>56441.61</v>
      </c>
      <c r="F490" s="1">
        <v>0</v>
      </c>
      <c r="G490" s="1">
        <v>-484.9</v>
      </c>
      <c r="H490" s="1">
        <v>0.34999975999999999</v>
      </c>
      <c r="I490" s="1">
        <f t="shared" si="14"/>
        <v>0.13999976</v>
      </c>
      <c r="J490" s="1">
        <f t="shared" si="15"/>
        <v>-193.95966749714287</v>
      </c>
    </row>
    <row r="491" spans="1:10" x14ac:dyDescent="0.25">
      <c r="A491" t="s">
        <v>54</v>
      </c>
      <c r="B491" t="s">
        <v>21</v>
      </c>
      <c r="C491" t="s">
        <v>150</v>
      </c>
      <c r="D491" s="1">
        <v>1208.5999999999999</v>
      </c>
      <c r="E491" s="1">
        <v>3453.16</v>
      </c>
      <c r="F491" s="1">
        <v>0</v>
      </c>
      <c r="G491" s="1">
        <v>-219.75</v>
      </c>
      <c r="H491" s="1">
        <v>0.34999826000000001</v>
      </c>
      <c r="I491" s="1">
        <f t="shared" si="14"/>
        <v>0.13999826000000001</v>
      </c>
      <c r="J491" s="1">
        <f t="shared" si="15"/>
        <v>-87.898907528571442</v>
      </c>
    </row>
    <row r="492" spans="1:10" x14ac:dyDescent="0.25">
      <c r="A492" t="s">
        <v>54</v>
      </c>
      <c r="B492" t="s">
        <v>21</v>
      </c>
      <c r="C492" t="s">
        <v>121</v>
      </c>
      <c r="D492" s="1">
        <v>409758.94</v>
      </c>
      <c r="E492" s="1">
        <v>1170739.75</v>
      </c>
      <c r="F492" s="1">
        <v>0</v>
      </c>
      <c r="G492" s="1">
        <v>-4943.54</v>
      </c>
      <c r="H492" s="1">
        <v>0.35000002000000002</v>
      </c>
      <c r="I492" s="1">
        <f t="shared" si="14"/>
        <v>0.14000002000000003</v>
      </c>
      <c r="J492" s="1">
        <f t="shared" si="15"/>
        <v>-1977.4162824880004</v>
      </c>
    </row>
    <row r="493" spans="1:10" x14ac:dyDescent="0.25">
      <c r="A493" t="s">
        <v>54</v>
      </c>
      <c r="B493" t="s">
        <v>21</v>
      </c>
      <c r="C493" t="s">
        <v>109</v>
      </c>
      <c r="D493" s="1">
        <v>9060.99</v>
      </c>
      <c r="E493" s="1">
        <v>25888.560000000001</v>
      </c>
      <c r="F493" s="1">
        <v>0</v>
      </c>
      <c r="G493" s="1">
        <v>-1647.47</v>
      </c>
      <c r="H493" s="1">
        <v>0.34999976999999999</v>
      </c>
      <c r="I493" s="1">
        <f t="shared" si="14"/>
        <v>0.13999977</v>
      </c>
      <c r="J493" s="1">
        <f t="shared" si="15"/>
        <v>-658.98691737685715</v>
      </c>
    </row>
    <row r="494" spans="1:10" x14ac:dyDescent="0.25">
      <c r="A494" t="s">
        <v>54</v>
      </c>
      <c r="B494" t="s">
        <v>22</v>
      </c>
      <c r="C494" t="s">
        <v>133</v>
      </c>
      <c r="D494" s="1">
        <v>72.09</v>
      </c>
      <c r="E494" s="1">
        <v>205.96</v>
      </c>
      <c r="F494" s="1">
        <v>0</v>
      </c>
      <c r="G494" s="1">
        <v>0</v>
      </c>
      <c r="H494" s="1">
        <v>0.35001942000000003</v>
      </c>
      <c r="I494" s="1">
        <f t="shared" si="14"/>
        <v>0.14001942000000003</v>
      </c>
      <c r="J494" s="1">
        <f t="shared" si="15"/>
        <v>0</v>
      </c>
    </row>
    <row r="495" spans="1:10" x14ac:dyDescent="0.25">
      <c r="A495" t="s">
        <v>54</v>
      </c>
      <c r="B495" t="s">
        <v>22</v>
      </c>
      <c r="C495" t="s">
        <v>126</v>
      </c>
      <c r="D495" s="1">
        <v>19241783.329999998</v>
      </c>
      <c r="E495" s="1">
        <v>54976523.799999997</v>
      </c>
      <c r="F495" s="1">
        <v>375759.84</v>
      </c>
      <c r="G495" s="1">
        <v>0</v>
      </c>
      <c r="H495" s="1">
        <v>0.35</v>
      </c>
      <c r="I495" s="1">
        <f t="shared" si="14"/>
        <v>0.13999999999999999</v>
      </c>
      <c r="J495" s="1">
        <f t="shared" si="15"/>
        <v>0</v>
      </c>
    </row>
    <row r="496" spans="1:10" x14ac:dyDescent="0.25">
      <c r="A496" t="s">
        <v>54</v>
      </c>
      <c r="B496" t="s">
        <v>22</v>
      </c>
      <c r="C496" t="s">
        <v>128</v>
      </c>
      <c r="D496" s="1">
        <v>17939.18</v>
      </c>
      <c r="E496" s="1">
        <v>51254.8</v>
      </c>
      <c r="F496" s="1">
        <v>82845.7</v>
      </c>
      <c r="G496" s="1">
        <v>0</v>
      </c>
      <c r="H496" s="1">
        <v>0.35</v>
      </c>
      <c r="I496" s="1">
        <f t="shared" si="14"/>
        <v>0.13999999999999999</v>
      </c>
      <c r="J496" s="1">
        <f t="shared" si="15"/>
        <v>0</v>
      </c>
    </row>
    <row r="497" spans="1:10" x14ac:dyDescent="0.25">
      <c r="A497" t="s">
        <v>54</v>
      </c>
      <c r="B497" t="s">
        <v>22</v>
      </c>
      <c r="C497" t="s">
        <v>106</v>
      </c>
      <c r="D497" s="1">
        <v>14753.27</v>
      </c>
      <c r="E497" s="1">
        <v>42152.25</v>
      </c>
      <c r="F497" s="1">
        <v>167.14</v>
      </c>
      <c r="G497" s="1">
        <v>0</v>
      </c>
      <c r="H497" s="1">
        <v>0.34999957999999998</v>
      </c>
      <c r="I497" s="1">
        <f t="shared" si="14"/>
        <v>0.13999957999999998</v>
      </c>
      <c r="J497" s="1">
        <f t="shared" si="15"/>
        <v>0</v>
      </c>
    </row>
    <row r="498" spans="1:10" x14ac:dyDescent="0.25">
      <c r="A498" t="s">
        <v>54</v>
      </c>
      <c r="B498" t="s">
        <v>22</v>
      </c>
      <c r="C498" t="s">
        <v>121</v>
      </c>
      <c r="D498" s="1">
        <v>569654.06000000006</v>
      </c>
      <c r="E498" s="1">
        <v>1627583.02</v>
      </c>
      <c r="F498" s="1">
        <v>14734.57</v>
      </c>
      <c r="G498" s="1">
        <v>0</v>
      </c>
      <c r="H498" s="1">
        <v>0.35</v>
      </c>
      <c r="I498" s="1">
        <f t="shared" si="14"/>
        <v>0.13999999999999999</v>
      </c>
      <c r="J498" s="1">
        <f t="shared" si="15"/>
        <v>0</v>
      </c>
    </row>
    <row r="499" spans="1:10" x14ac:dyDescent="0.25">
      <c r="A499" t="s">
        <v>54</v>
      </c>
      <c r="B499" t="s">
        <v>22</v>
      </c>
      <c r="C499" t="s">
        <v>130</v>
      </c>
      <c r="D499" s="1">
        <v>-1216.48</v>
      </c>
      <c r="E499" s="1">
        <v>-3475.65</v>
      </c>
      <c r="F499" s="1">
        <v>-92.73</v>
      </c>
      <c r="G499" s="1">
        <v>0</v>
      </c>
      <c r="H499" s="1">
        <v>0.35000071999999999</v>
      </c>
      <c r="I499" s="1">
        <f t="shared" si="14"/>
        <v>0.14000072</v>
      </c>
      <c r="J499" s="1">
        <f t="shared" si="15"/>
        <v>0</v>
      </c>
    </row>
    <row r="500" spans="1:10" x14ac:dyDescent="0.25">
      <c r="A500" t="s">
        <v>54</v>
      </c>
      <c r="B500" t="s">
        <v>23</v>
      </c>
      <c r="C500" t="s">
        <v>126</v>
      </c>
      <c r="D500" s="1">
        <v>1341271.3799999999</v>
      </c>
      <c r="E500" s="1">
        <v>3832203.94</v>
      </c>
      <c r="F500" s="1">
        <v>0</v>
      </c>
      <c r="G500" s="1">
        <v>-19674.39</v>
      </c>
      <c r="H500" s="1">
        <v>0.35</v>
      </c>
      <c r="I500" s="1">
        <f t="shared" si="14"/>
        <v>0.13999999999999999</v>
      </c>
      <c r="J500" s="1">
        <f t="shared" si="15"/>
        <v>-7869.7559999999994</v>
      </c>
    </row>
    <row r="501" spans="1:10" x14ac:dyDescent="0.25">
      <c r="A501" t="s">
        <v>54</v>
      </c>
      <c r="B501" t="s">
        <v>23</v>
      </c>
      <c r="C501" t="s">
        <v>9</v>
      </c>
      <c r="D501" s="1">
        <v>8035509.9199999999</v>
      </c>
      <c r="E501" s="1">
        <v>22958599.780000001</v>
      </c>
      <c r="F501" s="1">
        <v>0</v>
      </c>
      <c r="G501" s="1">
        <v>-127150.98</v>
      </c>
      <c r="H501" s="1">
        <v>0.35</v>
      </c>
      <c r="I501" s="1">
        <f t="shared" si="14"/>
        <v>0.13999999999999999</v>
      </c>
      <c r="J501" s="1">
        <f t="shared" si="15"/>
        <v>-50860.391999999993</v>
      </c>
    </row>
    <row r="502" spans="1:10" x14ac:dyDescent="0.25">
      <c r="A502" t="s">
        <v>54</v>
      </c>
      <c r="B502" t="s">
        <v>23</v>
      </c>
      <c r="C502" t="s">
        <v>76</v>
      </c>
      <c r="D502" s="1">
        <v>15270.68</v>
      </c>
      <c r="E502" s="1">
        <v>43630.52</v>
      </c>
      <c r="F502" s="1">
        <v>87.78</v>
      </c>
      <c r="G502" s="1">
        <v>0</v>
      </c>
      <c r="H502" s="1">
        <v>0.34999995</v>
      </c>
      <c r="I502" s="1">
        <f t="shared" si="14"/>
        <v>0.13999995000000001</v>
      </c>
      <c r="J502" s="1">
        <f t="shared" si="15"/>
        <v>0</v>
      </c>
    </row>
    <row r="503" spans="1:10" x14ac:dyDescent="0.25">
      <c r="A503" t="s">
        <v>54</v>
      </c>
      <c r="B503" t="s">
        <v>23</v>
      </c>
      <c r="C503" t="s">
        <v>123</v>
      </c>
      <c r="D503" s="1">
        <v>58912.19</v>
      </c>
      <c r="E503" s="1">
        <v>168320.54</v>
      </c>
      <c r="F503" s="1">
        <v>0</v>
      </c>
      <c r="G503" s="1">
        <v>-3191.27</v>
      </c>
      <c r="H503" s="1">
        <v>0.35000000999999997</v>
      </c>
      <c r="I503" s="1">
        <f t="shared" si="14"/>
        <v>0.14000000999999998</v>
      </c>
      <c r="J503" s="1">
        <f t="shared" si="15"/>
        <v>-1276.5080911791426</v>
      </c>
    </row>
    <row r="504" spans="1:10" x14ac:dyDescent="0.25">
      <c r="A504" t="s">
        <v>54</v>
      </c>
      <c r="B504" t="s">
        <v>23</v>
      </c>
      <c r="C504" t="s">
        <v>124</v>
      </c>
      <c r="D504" s="1">
        <v>787821.88</v>
      </c>
      <c r="E504" s="1">
        <v>2250919.67</v>
      </c>
      <c r="F504" s="1">
        <v>0</v>
      </c>
      <c r="G504" s="1">
        <v>-41847.49</v>
      </c>
      <c r="H504" s="1">
        <v>0.35</v>
      </c>
      <c r="I504" s="1">
        <f t="shared" si="14"/>
        <v>0.13999999999999999</v>
      </c>
      <c r="J504" s="1">
        <f t="shared" si="15"/>
        <v>-16738.995999999999</v>
      </c>
    </row>
    <row r="505" spans="1:10" x14ac:dyDescent="0.25">
      <c r="A505" t="s">
        <v>54</v>
      </c>
      <c r="B505" t="s">
        <v>23</v>
      </c>
      <c r="C505" t="s">
        <v>128</v>
      </c>
      <c r="D505" s="1">
        <v>95067.56</v>
      </c>
      <c r="E505" s="1">
        <v>271621.59000000003</v>
      </c>
      <c r="F505" s="1">
        <v>0</v>
      </c>
      <c r="G505" s="1">
        <v>-1312.67</v>
      </c>
      <c r="H505" s="1">
        <v>0.35000000999999997</v>
      </c>
      <c r="I505" s="1">
        <f t="shared" si="14"/>
        <v>0.14000000999999998</v>
      </c>
      <c r="J505" s="1">
        <f t="shared" si="15"/>
        <v>-525.0680375048571</v>
      </c>
    </row>
    <row r="506" spans="1:10" x14ac:dyDescent="0.25">
      <c r="A506" t="s">
        <v>54</v>
      </c>
      <c r="B506" t="s">
        <v>23</v>
      </c>
      <c r="C506" t="s">
        <v>129</v>
      </c>
      <c r="D506" s="1">
        <v>886522.43</v>
      </c>
      <c r="E506" s="1">
        <v>2532921.31</v>
      </c>
      <c r="F506" s="1">
        <v>0</v>
      </c>
      <c r="G506" s="1">
        <v>-10748.66</v>
      </c>
      <c r="H506" s="1">
        <v>0.34999998999999998</v>
      </c>
      <c r="I506" s="1">
        <f t="shared" si="14"/>
        <v>0.13999998999999999</v>
      </c>
      <c r="J506" s="1">
        <f t="shared" si="15"/>
        <v>-4299.4636928954287</v>
      </c>
    </row>
    <row r="507" spans="1:10" x14ac:dyDescent="0.25">
      <c r="A507" t="s">
        <v>54</v>
      </c>
      <c r="B507" t="s">
        <v>23</v>
      </c>
      <c r="C507" t="s">
        <v>150</v>
      </c>
      <c r="D507" s="1">
        <v>6488.75</v>
      </c>
      <c r="E507" s="1">
        <v>18539.27</v>
      </c>
      <c r="F507" s="1">
        <v>0</v>
      </c>
      <c r="G507" s="1">
        <v>-998.37</v>
      </c>
      <c r="H507" s="1">
        <v>0.35000029999999999</v>
      </c>
      <c r="I507" s="1">
        <f t="shared" si="14"/>
        <v>0.14000029999999999</v>
      </c>
      <c r="J507" s="1">
        <f t="shared" si="15"/>
        <v>-399.34885574571427</v>
      </c>
    </row>
    <row r="508" spans="1:10" x14ac:dyDescent="0.25">
      <c r="A508" t="s">
        <v>54</v>
      </c>
      <c r="B508" t="s">
        <v>23</v>
      </c>
      <c r="C508" t="s">
        <v>121</v>
      </c>
      <c r="D508" s="1">
        <v>2549509.39</v>
      </c>
      <c r="E508" s="1">
        <v>7284312.54</v>
      </c>
      <c r="F508" s="1">
        <v>10648.35</v>
      </c>
      <c r="G508" s="1">
        <v>0</v>
      </c>
      <c r="H508" s="1">
        <v>0.35</v>
      </c>
      <c r="I508" s="1">
        <f t="shared" si="14"/>
        <v>0.13999999999999999</v>
      </c>
      <c r="J508" s="1">
        <f t="shared" si="15"/>
        <v>0</v>
      </c>
    </row>
    <row r="509" spans="1:10" x14ac:dyDescent="0.25">
      <c r="A509" t="s">
        <v>54</v>
      </c>
      <c r="B509" t="s">
        <v>23</v>
      </c>
      <c r="C509" t="s">
        <v>109</v>
      </c>
      <c r="D509" s="1">
        <v>3763.36</v>
      </c>
      <c r="E509" s="1">
        <v>10752.49</v>
      </c>
      <c r="F509" s="1">
        <v>0</v>
      </c>
      <c r="G509" s="1">
        <v>-579.04</v>
      </c>
      <c r="H509" s="1">
        <v>0.34999892999999999</v>
      </c>
      <c r="I509" s="1">
        <f t="shared" si="14"/>
        <v>0.13999892999999999</v>
      </c>
      <c r="J509" s="1">
        <f t="shared" si="15"/>
        <v>-231.614229792</v>
      </c>
    </row>
    <row r="510" spans="1:10" x14ac:dyDescent="0.25">
      <c r="A510" t="s">
        <v>54</v>
      </c>
      <c r="B510" t="s">
        <v>24</v>
      </c>
      <c r="C510" t="s">
        <v>126</v>
      </c>
      <c r="D510" s="1">
        <v>660277.01</v>
      </c>
      <c r="E510" s="1">
        <v>1886505.73</v>
      </c>
      <c r="F510" s="1">
        <v>0</v>
      </c>
      <c r="G510" s="1">
        <v>-9761.34</v>
      </c>
      <c r="H510" s="1">
        <v>0.35</v>
      </c>
      <c r="I510" s="1">
        <f t="shared" si="14"/>
        <v>0.13999999999999999</v>
      </c>
      <c r="J510" s="1">
        <f t="shared" si="15"/>
        <v>-3904.5359999999996</v>
      </c>
    </row>
    <row r="511" spans="1:10" x14ac:dyDescent="0.25">
      <c r="A511" t="s">
        <v>54</v>
      </c>
      <c r="B511" t="s">
        <v>24</v>
      </c>
      <c r="C511" t="s">
        <v>126</v>
      </c>
      <c r="D511" s="1">
        <v>305648.71000000002</v>
      </c>
      <c r="E511" s="1">
        <v>873282.02</v>
      </c>
      <c r="F511" s="1">
        <v>0</v>
      </c>
      <c r="G511" s="1">
        <v>-164064.20000000001</v>
      </c>
      <c r="H511" s="1">
        <v>0.35</v>
      </c>
      <c r="I511" s="1">
        <f t="shared" si="14"/>
        <v>0.13999999999999999</v>
      </c>
      <c r="J511" s="1">
        <f t="shared" si="15"/>
        <v>-65625.679999999993</v>
      </c>
    </row>
    <row r="512" spans="1:10" x14ac:dyDescent="0.25">
      <c r="A512" t="s">
        <v>54</v>
      </c>
      <c r="B512" t="s">
        <v>24</v>
      </c>
      <c r="C512" t="s">
        <v>9</v>
      </c>
      <c r="D512" s="1">
        <v>6866323.0199999996</v>
      </c>
      <c r="E512" s="1">
        <v>19618065.760000002</v>
      </c>
      <c r="F512" s="1">
        <v>0</v>
      </c>
      <c r="G512" s="1">
        <v>-267665.68</v>
      </c>
      <c r="H512" s="1">
        <v>0.35</v>
      </c>
      <c r="I512" s="1">
        <f t="shared" si="14"/>
        <v>0.13999999999999999</v>
      </c>
      <c r="J512" s="1">
        <f t="shared" si="15"/>
        <v>-107066.272</v>
      </c>
    </row>
    <row r="513" spans="1:10" x14ac:dyDescent="0.25">
      <c r="A513" t="s">
        <v>54</v>
      </c>
      <c r="B513" t="s">
        <v>24</v>
      </c>
      <c r="C513" t="s">
        <v>128</v>
      </c>
      <c r="D513" s="1">
        <v>210818.21</v>
      </c>
      <c r="E513" s="1">
        <v>602337.76</v>
      </c>
      <c r="F513" s="1">
        <v>0</v>
      </c>
      <c r="G513" s="1">
        <v>-6123.72</v>
      </c>
      <c r="H513" s="1">
        <v>0.34999998999999998</v>
      </c>
      <c r="I513" s="1">
        <f t="shared" si="14"/>
        <v>0.13999998999999999</v>
      </c>
      <c r="J513" s="1">
        <f t="shared" si="15"/>
        <v>-2449.4878250365718</v>
      </c>
    </row>
    <row r="514" spans="1:10" x14ac:dyDescent="0.25">
      <c r="A514" t="s">
        <v>54</v>
      </c>
      <c r="B514" t="s">
        <v>24</v>
      </c>
      <c r="C514" t="s">
        <v>150</v>
      </c>
      <c r="D514" s="1">
        <v>5654.1</v>
      </c>
      <c r="E514" s="1">
        <v>16154.57</v>
      </c>
      <c r="F514" s="1">
        <v>0</v>
      </c>
      <c r="G514" s="1">
        <v>-870.46</v>
      </c>
      <c r="H514" s="1">
        <v>0.35000003000000002</v>
      </c>
      <c r="I514" s="1">
        <f t="shared" si="14"/>
        <v>0.14000003000000003</v>
      </c>
      <c r="J514" s="1">
        <f t="shared" si="15"/>
        <v>-348.18407461085724</v>
      </c>
    </row>
    <row r="515" spans="1:10" x14ac:dyDescent="0.25">
      <c r="A515" t="s">
        <v>54</v>
      </c>
      <c r="B515" t="s">
        <v>24</v>
      </c>
      <c r="C515" t="s">
        <v>121</v>
      </c>
      <c r="D515" s="1">
        <v>1553123.55</v>
      </c>
      <c r="E515" s="1">
        <v>4437495.8600000003</v>
      </c>
      <c r="F515" s="1">
        <v>0</v>
      </c>
      <c r="G515" s="1">
        <v>-21910.62</v>
      </c>
      <c r="H515" s="1">
        <v>0.35</v>
      </c>
      <c r="I515" s="1">
        <f t="shared" si="14"/>
        <v>0.13999999999999999</v>
      </c>
      <c r="J515" s="1">
        <f t="shared" si="15"/>
        <v>-8764.2479999999996</v>
      </c>
    </row>
    <row r="516" spans="1:10" x14ac:dyDescent="0.25">
      <c r="A516" t="s">
        <v>54</v>
      </c>
      <c r="B516" t="s">
        <v>24</v>
      </c>
      <c r="C516" t="s">
        <v>109</v>
      </c>
      <c r="D516" s="1">
        <v>6268.58</v>
      </c>
      <c r="E516" s="1">
        <v>17910.22</v>
      </c>
      <c r="F516" s="1">
        <v>0</v>
      </c>
      <c r="G516" s="1">
        <v>-965.06</v>
      </c>
      <c r="H516" s="1">
        <v>0.35000017</v>
      </c>
      <c r="I516" s="1">
        <f t="shared" si="14"/>
        <v>0.14000017000000001</v>
      </c>
      <c r="J516" s="1">
        <f t="shared" si="15"/>
        <v>-386.0244687434286</v>
      </c>
    </row>
    <row r="517" spans="1:10" x14ac:dyDescent="0.25">
      <c r="A517" t="s">
        <v>54</v>
      </c>
      <c r="B517" t="s">
        <v>25</v>
      </c>
      <c r="C517" t="s">
        <v>126</v>
      </c>
      <c r="D517" s="1">
        <v>-237.84</v>
      </c>
      <c r="E517" s="1">
        <v>-679.55</v>
      </c>
      <c r="F517" s="1">
        <v>0</v>
      </c>
      <c r="G517" s="1">
        <v>95.14</v>
      </c>
      <c r="H517" s="1">
        <v>0.34999632000000003</v>
      </c>
      <c r="I517" s="1">
        <f t="shared" ref="I517:I580" si="16">+H517-0.21</f>
        <v>0.13999632000000004</v>
      </c>
      <c r="J517" s="1">
        <f t="shared" ref="J517:J580" si="17">+G517*I517/35%</f>
        <v>38.054999670857157</v>
      </c>
    </row>
    <row r="518" spans="1:10" x14ac:dyDescent="0.25">
      <c r="A518" t="s">
        <v>54</v>
      </c>
      <c r="B518" t="s">
        <v>25</v>
      </c>
      <c r="C518" t="s">
        <v>9</v>
      </c>
      <c r="D518" s="1">
        <v>5672858.0999999996</v>
      </c>
      <c r="E518" s="1">
        <v>16208165.99</v>
      </c>
      <c r="F518" s="1">
        <v>88775.85</v>
      </c>
      <c r="G518" s="1">
        <v>0</v>
      </c>
      <c r="H518" s="1">
        <v>0.35</v>
      </c>
      <c r="I518" s="1">
        <f t="shared" si="16"/>
        <v>0.13999999999999999</v>
      </c>
      <c r="J518" s="1">
        <f t="shared" si="17"/>
        <v>0</v>
      </c>
    </row>
    <row r="519" spans="1:10" x14ac:dyDescent="0.25">
      <c r="A519" t="s">
        <v>54</v>
      </c>
      <c r="B519" t="s">
        <v>25</v>
      </c>
      <c r="C519" t="s">
        <v>76</v>
      </c>
      <c r="D519" s="1">
        <v>10581.85</v>
      </c>
      <c r="E519" s="1">
        <v>30233.81</v>
      </c>
      <c r="F519" s="1">
        <v>280.16000000000003</v>
      </c>
      <c r="G519" s="1">
        <v>0</v>
      </c>
      <c r="H519" s="1">
        <v>0.35000055000000002</v>
      </c>
      <c r="I519" s="1">
        <f t="shared" si="16"/>
        <v>0.14000055000000003</v>
      </c>
      <c r="J519" s="1">
        <f t="shared" si="17"/>
        <v>0</v>
      </c>
    </row>
    <row r="520" spans="1:10" x14ac:dyDescent="0.25">
      <c r="A520" t="s">
        <v>54</v>
      </c>
      <c r="B520" t="s">
        <v>25</v>
      </c>
      <c r="C520" t="s">
        <v>123</v>
      </c>
      <c r="D520" s="1">
        <v>886119.44</v>
      </c>
      <c r="E520" s="1">
        <v>2531769.84</v>
      </c>
      <c r="F520" s="1">
        <v>0</v>
      </c>
      <c r="G520" s="1">
        <v>-46469.599999999999</v>
      </c>
      <c r="H520" s="1">
        <v>0.35</v>
      </c>
      <c r="I520" s="1">
        <f t="shared" si="16"/>
        <v>0.13999999999999999</v>
      </c>
      <c r="J520" s="1">
        <f t="shared" si="17"/>
        <v>-18587.839999999997</v>
      </c>
    </row>
    <row r="521" spans="1:10" x14ac:dyDescent="0.25">
      <c r="A521" t="s">
        <v>54</v>
      </c>
      <c r="B521" t="s">
        <v>25</v>
      </c>
      <c r="C521" t="s">
        <v>124</v>
      </c>
      <c r="D521" s="1">
        <v>357917.05</v>
      </c>
      <c r="E521" s="1">
        <v>1022620.18</v>
      </c>
      <c r="F521" s="1">
        <v>4630.99</v>
      </c>
      <c r="G521" s="1">
        <v>0</v>
      </c>
      <c r="H521" s="1">
        <v>0.34999998999999998</v>
      </c>
      <c r="I521" s="1">
        <f t="shared" si="16"/>
        <v>0.13999998999999999</v>
      </c>
      <c r="J521" s="1">
        <f t="shared" si="17"/>
        <v>0</v>
      </c>
    </row>
    <row r="522" spans="1:10" x14ac:dyDescent="0.25">
      <c r="A522" t="s">
        <v>54</v>
      </c>
      <c r="B522" t="s">
        <v>25</v>
      </c>
      <c r="C522" t="s">
        <v>163</v>
      </c>
      <c r="D522" s="1">
        <v>1908218.8</v>
      </c>
      <c r="E522" s="1">
        <v>5452053.71</v>
      </c>
      <c r="F522" s="1">
        <v>47819.75</v>
      </c>
      <c r="G522" s="1">
        <v>0</v>
      </c>
      <c r="H522" s="1">
        <v>0.35</v>
      </c>
      <c r="I522" s="1">
        <f t="shared" si="16"/>
        <v>0.13999999999999999</v>
      </c>
      <c r="J522" s="1">
        <f t="shared" si="17"/>
        <v>0</v>
      </c>
    </row>
    <row r="523" spans="1:10" x14ac:dyDescent="0.25">
      <c r="A523" t="s">
        <v>54</v>
      </c>
      <c r="B523" t="s">
        <v>25</v>
      </c>
      <c r="C523" t="s">
        <v>128</v>
      </c>
      <c r="D523" s="1">
        <v>2346266.31</v>
      </c>
      <c r="E523" s="1">
        <v>6703618.04</v>
      </c>
      <c r="F523" s="1">
        <v>105337.06</v>
      </c>
      <c r="G523" s="1">
        <v>0</v>
      </c>
      <c r="H523" s="1">
        <v>0.35</v>
      </c>
      <c r="I523" s="1">
        <f t="shared" si="16"/>
        <v>0.13999999999999999</v>
      </c>
      <c r="J523" s="1">
        <f t="shared" si="17"/>
        <v>0</v>
      </c>
    </row>
    <row r="524" spans="1:10" x14ac:dyDescent="0.25">
      <c r="A524" t="s">
        <v>54</v>
      </c>
      <c r="B524" t="s">
        <v>25</v>
      </c>
      <c r="C524" t="s">
        <v>129</v>
      </c>
      <c r="D524" s="1">
        <v>1110684.5</v>
      </c>
      <c r="E524" s="1">
        <v>3173384.37</v>
      </c>
      <c r="F524" s="1">
        <v>17381.36</v>
      </c>
      <c r="G524" s="1">
        <v>0</v>
      </c>
      <c r="H524" s="1">
        <v>0.34999998999999998</v>
      </c>
      <c r="I524" s="1">
        <f t="shared" si="16"/>
        <v>0.13999998999999999</v>
      </c>
      <c r="J524" s="1">
        <f t="shared" si="17"/>
        <v>0</v>
      </c>
    </row>
    <row r="525" spans="1:10" x14ac:dyDescent="0.25">
      <c r="A525" t="s">
        <v>54</v>
      </c>
      <c r="B525" t="s">
        <v>25</v>
      </c>
      <c r="C525" t="s">
        <v>106</v>
      </c>
      <c r="D525" s="1">
        <v>30022.97</v>
      </c>
      <c r="E525" s="1">
        <v>85779.91</v>
      </c>
      <c r="F525" s="1">
        <v>367.34</v>
      </c>
      <c r="G525" s="1">
        <v>0</v>
      </c>
      <c r="H525" s="1">
        <v>0.35000002000000002</v>
      </c>
      <c r="I525" s="1">
        <f t="shared" si="16"/>
        <v>0.14000002000000003</v>
      </c>
      <c r="J525" s="1">
        <f t="shared" si="17"/>
        <v>0</v>
      </c>
    </row>
    <row r="526" spans="1:10" x14ac:dyDescent="0.25">
      <c r="A526" t="s">
        <v>54</v>
      </c>
      <c r="B526" t="s">
        <v>25</v>
      </c>
      <c r="C526" t="s">
        <v>107</v>
      </c>
      <c r="D526" s="1">
        <v>3214.13</v>
      </c>
      <c r="E526" s="1">
        <v>9183.36</v>
      </c>
      <c r="F526" s="1">
        <v>39.33</v>
      </c>
      <c r="G526" s="1">
        <v>0</v>
      </c>
      <c r="H526" s="1">
        <v>0.34999499000000001</v>
      </c>
      <c r="I526" s="1">
        <f t="shared" si="16"/>
        <v>0.13999499000000001</v>
      </c>
      <c r="J526" s="1">
        <f t="shared" si="17"/>
        <v>0</v>
      </c>
    </row>
    <row r="527" spans="1:10" x14ac:dyDescent="0.25">
      <c r="A527" t="s">
        <v>54</v>
      </c>
      <c r="B527" t="s">
        <v>25</v>
      </c>
      <c r="C527" t="s">
        <v>121</v>
      </c>
      <c r="D527" s="1">
        <v>559290.25</v>
      </c>
      <c r="E527" s="1">
        <v>1597972.13</v>
      </c>
      <c r="F527" s="1">
        <v>15297.57</v>
      </c>
      <c r="G527" s="1">
        <v>0</v>
      </c>
      <c r="H527" s="1">
        <v>0.35</v>
      </c>
      <c r="I527" s="1">
        <f t="shared" si="16"/>
        <v>0.13999999999999999</v>
      </c>
      <c r="J527" s="1">
        <f t="shared" si="17"/>
        <v>0</v>
      </c>
    </row>
    <row r="528" spans="1:10" x14ac:dyDescent="0.25">
      <c r="A528" t="s">
        <v>54</v>
      </c>
      <c r="B528" t="s">
        <v>25</v>
      </c>
      <c r="C528" t="s">
        <v>121</v>
      </c>
      <c r="D528" s="1">
        <v>2838124.72</v>
      </c>
      <c r="E528" s="1">
        <v>8108927.7699999996</v>
      </c>
      <c r="F528" s="1">
        <v>77632.66</v>
      </c>
      <c r="G528" s="1">
        <v>0</v>
      </c>
      <c r="H528" s="1">
        <v>0.35</v>
      </c>
      <c r="I528" s="1">
        <f t="shared" si="16"/>
        <v>0.13999999999999999</v>
      </c>
      <c r="J528" s="1">
        <f t="shared" si="17"/>
        <v>0</v>
      </c>
    </row>
    <row r="529" spans="1:10" x14ac:dyDescent="0.25">
      <c r="A529" t="s">
        <v>54</v>
      </c>
      <c r="B529" t="s">
        <v>25</v>
      </c>
      <c r="C529" t="s">
        <v>125</v>
      </c>
      <c r="D529" s="1">
        <v>315357.86</v>
      </c>
      <c r="E529" s="1">
        <v>901022.47</v>
      </c>
      <c r="F529" s="1">
        <v>10540.32</v>
      </c>
      <c r="G529" s="1">
        <v>0</v>
      </c>
      <c r="H529" s="1">
        <v>0.35</v>
      </c>
      <c r="I529" s="1">
        <f t="shared" si="16"/>
        <v>0.13999999999999999</v>
      </c>
      <c r="J529" s="1">
        <f t="shared" si="17"/>
        <v>0</v>
      </c>
    </row>
    <row r="530" spans="1:10" x14ac:dyDescent="0.25">
      <c r="A530" t="s">
        <v>54</v>
      </c>
      <c r="B530" t="s">
        <v>25</v>
      </c>
      <c r="C530" t="s">
        <v>130</v>
      </c>
      <c r="D530" s="1">
        <v>-710.02</v>
      </c>
      <c r="E530" s="1">
        <v>-2028.63</v>
      </c>
      <c r="F530" s="1">
        <v>-58.45</v>
      </c>
      <c r="G530" s="1">
        <v>0</v>
      </c>
      <c r="H530" s="1">
        <v>0.34999975</v>
      </c>
      <c r="I530" s="1">
        <f t="shared" si="16"/>
        <v>0.13999975000000001</v>
      </c>
      <c r="J530" s="1">
        <f t="shared" si="17"/>
        <v>0</v>
      </c>
    </row>
    <row r="531" spans="1:10" x14ac:dyDescent="0.25">
      <c r="A531" t="s">
        <v>54</v>
      </c>
      <c r="B531" t="s">
        <v>26</v>
      </c>
      <c r="C531" t="s">
        <v>126</v>
      </c>
      <c r="D531" s="1">
        <v>8984.49</v>
      </c>
      <c r="E531" s="1">
        <v>25669.99</v>
      </c>
      <c r="F531" s="1">
        <v>0</v>
      </c>
      <c r="G531" s="1">
        <v>-456.6</v>
      </c>
      <c r="H531" s="1">
        <v>0.34999975</v>
      </c>
      <c r="I531" s="1">
        <f t="shared" si="16"/>
        <v>0.13999975000000001</v>
      </c>
      <c r="J531" s="1">
        <f t="shared" si="17"/>
        <v>-182.6396738571429</v>
      </c>
    </row>
    <row r="532" spans="1:10" x14ac:dyDescent="0.25">
      <c r="A532" t="s">
        <v>54</v>
      </c>
      <c r="B532" t="s">
        <v>26</v>
      </c>
      <c r="C532" t="s">
        <v>9</v>
      </c>
      <c r="D532" s="1">
        <v>5050507.6399999997</v>
      </c>
      <c r="E532" s="1">
        <v>14430021.83</v>
      </c>
      <c r="F532" s="1">
        <v>83702.83</v>
      </c>
      <c r="G532" s="1">
        <v>0</v>
      </c>
      <c r="H532" s="1">
        <v>0.35</v>
      </c>
      <c r="I532" s="1">
        <f t="shared" si="16"/>
        <v>0.13999999999999999</v>
      </c>
      <c r="J532" s="1">
        <f t="shared" si="17"/>
        <v>0</v>
      </c>
    </row>
    <row r="533" spans="1:10" x14ac:dyDescent="0.25">
      <c r="A533" t="s">
        <v>54</v>
      </c>
      <c r="B533" t="s">
        <v>26</v>
      </c>
      <c r="C533" t="s">
        <v>9</v>
      </c>
      <c r="D533" s="1">
        <v>27430.7</v>
      </c>
      <c r="E533" s="1">
        <v>78373.41</v>
      </c>
      <c r="F533" s="1">
        <v>454.61</v>
      </c>
      <c r="G533" s="1">
        <v>0</v>
      </c>
      <c r="H533" s="1">
        <v>0.35000007999999999</v>
      </c>
      <c r="I533" s="1">
        <f t="shared" si="16"/>
        <v>0.14000008</v>
      </c>
      <c r="J533" s="1">
        <f t="shared" si="17"/>
        <v>0</v>
      </c>
    </row>
    <row r="534" spans="1:10" x14ac:dyDescent="0.25">
      <c r="A534" t="s">
        <v>54</v>
      </c>
      <c r="B534" t="s">
        <v>26</v>
      </c>
      <c r="C534" t="s">
        <v>76</v>
      </c>
      <c r="D534" s="1">
        <v>29150.13</v>
      </c>
      <c r="E534" s="1">
        <v>83286.070000000007</v>
      </c>
      <c r="F534" s="1">
        <v>826.98</v>
      </c>
      <c r="G534" s="1">
        <v>0</v>
      </c>
      <c r="H534" s="1">
        <v>0.35000007</v>
      </c>
      <c r="I534" s="1">
        <f t="shared" si="16"/>
        <v>0.14000007</v>
      </c>
      <c r="J534" s="1">
        <f t="shared" si="17"/>
        <v>0</v>
      </c>
    </row>
    <row r="535" spans="1:10" x14ac:dyDescent="0.25">
      <c r="A535" t="s">
        <v>54</v>
      </c>
      <c r="B535" t="s">
        <v>26</v>
      </c>
      <c r="C535" t="s">
        <v>123</v>
      </c>
      <c r="D535" s="1">
        <v>1134482.67</v>
      </c>
      <c r="E535" s="1">
        <v>3241379.05</v>
      </c>
      <c r="F535" s="1">
        <v>0</v>
      </c>
      <c r="G535" s="1">
        <v>-57654.78</v>
      </c>
      <c r="H535" s="1">
        <v>0.35</v>
      </c>
      <c r="I535" s="1">
        <f t="shared" si="16"/>
        <v>0.13999999999999999</v>
      </c>
      <c r="J535" s="1">
        <f t="shared" si="17"/>
        <v>-23061.912</v>
      </c>
    </row>
    <row r="536" spans="1:10" x14ac:dyDescent="0.25">
      <c r="A536" t="s">
        <v>54</v>
      </c>
      <c r="B536" t="s">
        <v>26</v>
      </c>
      <c r="C536" t="s">
        <v>124</v>
      </c>
      <c r="D536" s="1">
        <v>542806.27</v>
      </c>
      <c r="E536" s="1">
        <v>1550875.05</v>
      </c>
      <c r="F536" s="1">
        <v>7438.74</v>
      </c>
      <c r="G536" s="1">
        <v>0</v>
      </c>
      <c r="H536" s="1">
        <v>0.35</v>
      </c>
      <c r="I536" s="1">
        <f t="shared" si="16"/>
        <v>0.13999999999999999</v>
      </c>
      <c r="J536" s="1">
        <f t="shared" si="17"/>
        <v>0</v>
      </c>
    </row>
    <row r="537" spans="1:10" x14ac:dyDescent="0.25">
      <c r="A537" t="s">
        <v>54</v>
      </c>
      <c r="B537" t="s">
        <v>26</v>
      </c>
      <c r="C537" t="s">
        <v>128</v>
      </c>
      <c r="D537" s="1">
        <v>3842979.98</v>
      </c>
      <c r="E537" s="1">
        <v>10979942.789999999</v>
      </c>
      <c r="F537" s="1">
        <v>81662.710000000006</v>
      </c>
      <c r="G537" s="1">
        <v>0</v>
      </c>
      <c r="H537" s="1">
        <v>0.35</v>
      </c>
      <c r="I537" s="1">
        <f t="shared" si="16"/>
        <v>0.13999999999999999</v>
      </c>
      <c r="J537" s="1">
        <f t="shared" si="17"/>
        <v>0</v>
      </c>
    </row>
    <row r="538" spans="1:10" x14ac:dyDescent="0.25">
      <c r="A538" t="s">
        <v>54</v>
      </c>
      <c r="B538" t="s">
        <v>26</v>
      </c>
      <c r="C538" t="s">
        <v>129</v>
      </c>
      <c r="D538" s="1">
        <v>1011507.89</v>
      </c>
      <c r="E538" s="1">
        <v>2890022.55</v>
      </c>
      <c r="F538" s="1">
        <v>16763.919999999998</v>
      </c>
      <c r="G538" s="1">
        <v>0</v>
      </c>
      <c r="H538" s="1">
        <v>0.35</v>
      </c>
      <c r="I538" s="1">
        <f t="shared" si="16"/>
        <v>0.13999999999999999</v>
      </c>
      <c r="J538" s="1">
        <f t="shared" si="17"/>
        <v>0</v>
      </c>
    </row>
    <row r="539" spans="1:10" x14ac:dyDescent="0.25">
      <c r="A539" t="s">
        <v>54</v>
      </c>
      <c r="B539" t="s">
        <v>26</v>
      </c>
      <c r="C539" t="s">
        <v>106</v>
      </c>
      <c r="D539" s="1">
        <v>31829.67</v>
      </c>
      <c r="E539" s="1">
        <v>90941.91</v>
      </c>
      <c r="F539" s="1">
        <v>423.31</v>
      </c>
      <c r="G539" s="1">
        <v>0</v>
      </c>
      <c r="H539" s="1">
        <v>0.35000002000000002</v>
      </c>
      <c r="I539" s="1">
        <f t="shared" si="16"/>
        <v>0.14000002000000003</v>
      </c>
      <c r="J539" s="1">
        <f t="shared" si="17"/>
        <v>0</v>
      </c>
    </row>
    <row r="540" spans="1:10" x14ac:dyDescent="0.25">
      <c r="A540" t="s">
        <v>54</v>
      </c>
      <c r="B540" t="s">
        <v>26</v>
      </c>
      <c r="C540" t="s">
        <v>107</v>
      </c>
      <c r="D540" s="1">
        <v>3888.65</v>
      </c>
      <c r="E540" s="1">
        <v>11110.41</v>
      </c>
      <c r="F540" s="1">
        <v>51.72</v>
      </c>
      <c r="G540" s="1">
        <v>0</v>
      </c>
      <c r="H540" s="1">
        <v>0.35000059</v>
      </c>
      <c r="I540" s="1">
        <f t="shared" si="16"/>
        <v>0.14000059000000001</v>
      </c>
      <c r="J540" s="1">
        <f t="shared" si="17"/>
        <v>0</v>
      </c>
    </row>
    <row r="541" spans="1:10" x14ac:dyDescent="0.25">
      <c r="A541" t="s">
        <v>54</v>
      </c>
      <c r="B541" t="s">
        <v>26</v>
      </c>
      <c r="C541" t="s">
        <v>121</v>
      </c>
      <c r="D541" s="1">
        <v>1293374.97</v>
      </c>
      <c r="E541" s="1">
        <v>3695357.05</v>
      </c>
      <c r="F541" s="1">
        <v>37577.769999999997</v>
      </c>
      <c r="G541" s="1">
        <v>0</v>
      </c>
      <c r="H541" s="1">
        <v>0.35</v>
      </c>
      <c r="I541" s="1">
        <f t="shared" si="16"/>
        <v>0.13999999999999999</v>
      </c>
      <c r="J541" s="1">
        <f t="shared" si="17"/>
        <v>0</v>
      </c>
    </row>
    <row r="542" spans="1:10" x14ac:dyDescent="0.25">
      <c r="A542" t="s">
        <v>54</v>
      </c>
      <c r="B542" t="s">
        <v>26</v>
      </c>
      <c r="C542" t="s">
        <v>121</v>
      </c>
      <c r="D542" s="1">
        <v>3302263.31</v>
      </c>
      <c r="E542" s="1">
        <v>9435038.0299999993</v>
      </c>
      <c r="F542" s="1">
        <v>96381.56</v>
      </c>
      <c r="G542" s="1">
        <v>0</v>
      </c>
      <c r="H542" s="1">
        <v>0.35</v>
      </c>
      <c r="I542" s="1">
        <f t="shared" si="16"/>
        <v>0.13999999999999999</v>
      </c>
      <c r="J542" s="1">
        <f t="shared" si="17"/>
        <v>0</v>
      </c>
    </row>
    <row r="543" spans="1:10" x14ac:dyDescent="0.25">
      <c r="A543" t="s">
        <v>54</v>
      </c>
      <c r="B543" t="s">
        <v>26</v>
      </c>
      <c r="C543" t="s">
        <v>125</v>
      </c>
      <c r="D543" s="1">
        <v>1357445.02</v>
      </c>
      <c r="E543" s="1">
        <v>3878414.34</v>
      </c>
      <c r="F543" s="1">
        <v>48639</v>
      </c>
      <c r="G543" s="1">
        <v>0</v>
      </c>
      <c r="H543" s="1">
        <v>0.35</v>
      </c>
      <c r="I543" s="1">
        <f t="shared" si="16"/>
        <v>0.13999999999999999</v>
      </c>
      <c r="J543" s="1">
        <f t="shared" si="17"/>
        <v>0</v>
      </c>
    </row>
    <row r="544" spans="1:10" x14ac:dyDescent="0.25">
      <c r="A544" t="s">
        <v>54</v>
      </c>
      <c r="B544" t="s">
        <v>26</v>
      </c>
      <c r="C544" t="s">
        <v>130</v>
      </c>
      <c r="D544" s="1">
        <v>-4781.8900000000003</v>
      </c>
      <c r="E544" s="1">
        <v>-13662.53</v>
      </c>
      <c r="F544" s="1">
        <v>-427.93</v>
      </c>
      <c r="G544" s="1">
        <v>0</v>
      </c>
      <c r="H544" s="1">
        <v>0.35000033000000003</v>
      </c>
      <c r="I544" s="1">
        <f t="shared" si="16"/>
        <v>0.14000033000000003</v>
      </c>
      <c r="J544" s="1">
        <f t="shared" si="17"/>
        <v>0</v>
      </c>
    </row>
    <row r="545" spans="1:10" x14ac:dyDescent="0.25">
      <c r="A545" t="s">
        <v>54</v>
      </c>
      <c r="B545" t="s">
        <v>27</v>
      </c>
      <c r="C545" t="s">
        <v>133</v>
      </c>
      <c r="D545" s="1">
        <v>3.22</v>
      </c>
      <c r="E545" s="1">
        <v>9.19</v>
      </c>
      <c r="F545" s="1">
        <v>0</v>
      </c>
      <c r="G545" s="1">
        <v>0</v>
      </c>
      <c r="H545" s="1">
        <v>0.35038085000000002</v>
      </c>
      <c r="I545" s="1">
        <f t="shared" si="16"/>
        <v>0.14038085000000003</v>
      </c>
      <c r="J545" s="1">
        <f t="shared" si="17"/>
        <v>0</v>
      </c>
    </row>
    <row r="546" spans="1:10" x14ac:dyDescent="0.25">
      <c r="A546" t="s">
        <v>54</v>
      </c>
      <c r="B546" t="s">
        <v>27</v>
      </c>
      <c r="C546" t="s">
        <v>126</v>
      </c>
      <c r="D546" s="1">
        <v>7066262.9900000002</v>
      </c>
      <c r="E546" s="1">
        <v>20189322.829999998</v>
      </c>
      <c r="F546" s="1">
        <v>96299.48</v>
      </c>
      <c r="G546" s="1">
        <v>0</v>
      </c>
      <c r="H546" s="1">
        <v>0.35</v>
      </c>
      <c r="I546" s="1">
        <f t="shared" si="16"/>
        <v>0.13999999999999999</v>
      </c>
      <c r="J546" s="1">
        <f t="shared" si="17"/>
        <v>0</v>
      </c>
    </row>
    <row r="547" spans="1:10" x14ac:dyDescent="0.25">
      <c r="A547" t="s">
        <v>54</v>
      </c>
      <c r="B547" t="s">
        <v>27</v>
      </c>
      <c r="C547" t="s">
        <v>126</v>
      </c>
      <c r="D547" s="1">
        <v>3428553.71</v>
      </c>
      <c r="E547" s="1">
        <v>9795867.7300000004</v>
      </c>
      <c r="F547" s="1">
        <v>0</v>
      </c>
      <c r="G547" s="1">
        <v>-103874.87</v>
      </c>
      <c r="H547" s="1">
        <v>0.35</v>
      </c>
      <c r="I547" s="1">
        <f t="shared" si="16"/>
        <v>0.13999999999999999</v>
      </c>
      <c r="J547" s="1">
        <f t="shared" si="17"/>
        <v>-41549.947999999997</v>
      </c>
    </row>
    <row r="548" spans="1:10" x14ac:dyDescent="0.25">
      <c r="A548" t="s">
        <v>54</v>
      </c>
      <c r="B548" t="s">
        <v>27</v>
      </c>
      <c r="C548" t="s">
        <v>9</v>
      </c>
      <c r="D548" s="1">
        <v>25853.03</v>
      </c>
      <c r="E548" s="1">
        <v>73865.78</v>
      </c>
      <c r="F548" s="1">
        <v>454.25</v>
      </c>
      <c r="G548" s="1">
        <v>0</v>
      </c>
      <c r="H548" s="1">
        <v>0.35000008999999999</v>
      </c>
      <c r="I548" s="1">
        <f t="shared" si="16"/>
        <v>0.14000008999999999</v>
      </c>
      <c r="J548" s="1">
        <f t="shared" si="17"/>
        <v>0</v>
      </c>
    </row>
    <row r="549" spans="1:10" x14ac:dyDescent="0.25">
      <c r="A549" t="s">
        <v>54</v>
      </c>
      <c r="B549" t="s">
        <v>27</v>
      </c>
      <c r="C549" t="s">
        <v>9</v>
      </c>
      <c r="D549" s="1">
        <v>8172709.5999999996</v>
      </c>
      <c r="E549" s="1">
        <v>23350598.850000001</v>
      </c>
      <c r="F549" s="1">
        <v>143598.19</v>
      </c>
      <c r="G549" s="1">
        <v>0</v>
      </c>
      <c r="H549" s="1">
        <v>0.35</v>
      </c>
      <c r="I549" s="1">
        <f t="shared" si="16"/>
        <v>0.13999999999999999</v>
      </c>
      <c r="J549" s="1">
        <f t="shared" si="17"/>
        <v>0</v>
      </c>
    </row>
    <row r="550" spans="1:10" x14ac:dyDescent="0.25">
      <c r="A550" t="s">
        <v>54</v>
      </c>
      <c r="B550" t="s">
        <v>27</v>
      </c>
      <c r="C550" t="s">
        <v>76</v>
      </c>
      <c r="D550" s="1">
        <v>20685.61</v>
      </c>
      <c r="E550" s="1">
        <v>59101.71</v>
      </c>
      <c r="F550" s="1">
        <v>626.12</v>
      </c>
      <c r="G550" s="1">
        <v>0</v>
      </c>
      <c r="H550" s="1">
        <v>0.35000018999999999</v>
      </c>
      <c r="I550" s="1">
        <f t="shared" si="16"/>
        <v>0.14000019</v>
      </c>
      <c r="J550" s="1">
        <f t="shared" si="17"/>
        <v>0</v>
      </c>
    </row>
    <row r="551" spans="1:10" x14ac:dyDescent="0.25">
      <c r="A551" t="s">
        <v>54</v>
      </c>
      <c r="B551" t="s">
        <v>27</v>
      </c>
      <c r="C551" t="s">
        <v>151</v>
      </c>
      <c r="D551" s="1">
        <v>-4024.76</v>
      </c>
      <c r="E551" s="1">
        <v>-11499.3</v>
      </c>
      <c r="F551" s="1">
        <v>-1311.33</v>
      </c>
      <c r="G551" s="1">
        <v>0</v>
      </c>
      <c r="H551" s="1">
        <v>0.35000042999999997</v>
      </c>
      <c r="I551" s="1">
        <f t="shared" si="16"/>
        <v>0.14000042999999998</v>
      </c>
      <c r="J551" s="1">
        <f t="shared" si="17"/>
        <v>0</v>
      </c>
    </row>
    <row r="552" spans="1:10" x14ac:dyDescent="0.25">
      <c r="A552" t="s">
        <v>54</v>
      </c>
      <c r="B552" t="s">
        <v>27</v>
      </c>
      <c r="C552" t="s">
        <v>162</v>
      </c>
      <c r="D552" s="1">
        <v>11613.77</v>
      </c>
      <c r="E552" s="1">
        <v>33182.22</v>
      </c>
      <c r="F552" s="1">
        <v>0</v>
      </c>
      <c r="G552" s="1">
        <v>-572.52</v>
      </c>
      <c r="H552" s="1">
        <v>0.34999978999999998</v>
      </c>
      <c r="I552" s="1">
        <f t="shared" si="16"/>
        <v>0.13999978999999999</v>
      </c>
      <c r="J552" s="1">
        <f t="shared" si="17"/>
        <v>-229.00765648799998</v>
      </c>
    </row>
    <row r="553" spans="1:10" x14ac:dyDescent="0.25">
      <c r="A553" t="s">
        <v>54</v>
      </c>
      <c r="B553" t="s">
        <v>27</v>
      </c>
      <c r="C553" t="s">
        <v>123</v>
      </c>
      <c r="D553" s="1">
        <v>343665.41</v>
      </c>
      <c r="E553" s="1">
        <v>981901.16</v>
      </c>
      <c r="F553" s="1">
        <v>0</v>
      </c>
      <c r="G553" s="1">
        <v>-16941.400000000001</v>
      </c>
      <c r="H553" s="1">
        <v>0.35</v>
      </c>
      <c r="I553" s="1">
        <f t="shared" si="16"/>
        <v>0.13999999999999999</v>
      </c>
      <c r="J553" s="1">
        <f t="shared" si="17"/>
        <v>-6776.5599999999995</v>
      </c>
    </row>
    <row r="554" spans="1:10" x14ac:dyDescent="0.25">
      <c r="A554" t="s">
        <v>54</v>
      </c>
      <c r="B554" t="s">
        <v>27</v>
      </c>
      <c r="C554" t="s">
        <v>124</v>
      </c>
      <c r="D554" s="1">
        <v>80812.5</v>
      </c>
      <c r="E554" s="1">
        <v>230892.86</v>
      </c>
      <c r="F554" s="1">
        <v>2109.7800000000002</v>
      </c>
      <c r="G554" s="1">
        <v>0</v>
      </c>
      <c r="H554" s="1">
        <v>0.35</v>
      </c>
      <c r="I554" s="1">
        <f t="shared" si="16"/>
        <v>0.13999999999999999</v>
      </c>
      <c r="J554" s="1">
        <f t="shared" si="17"/>
        <v>0</v>
      </c>
    </row>
    <row r="555" spans="1:10" x14ac:dyDescent="0.25">
      <c r="A555" t="s">
        <v>54</v>
      </c>
      <c r="B555" t="s">
        <v>27</v>
      </c>
      <c r="C555" t="s">
        <v>127</v>
      </c>
      <c r="D555" s="1">
        <v>5402107.0300000003</v>
      </c>
      <c r="E555" s="1">
        <v>25724319.18</v>
      </c>
      <c r="F555" s="1">
        <v>0</v>
      </c>
      <c r="G555" s="1">
        <v>-265292.34000000003</v>
      </c>
      <c r="H555" s="1">
        <v>0.21</v>
      </c>
      <c r="I555" s="1">
        <f t="shared" si="16"/>
        <v>0</v>
      </c>
      <c r="J555" s="1">
        <f t="shared" si="17"/>
        <v>0</v>
      </c>
    </row>
    <row r="556" spans="1:10" x14ac:dyDescent="0.25">
      <c r="A556" t="s">
        <v>54</v>
      </c>
      <c r="B556" t="s">
        <v>27</v>
      </c>
      <c r="C556" t="s">
        <v>128</v>
      </c>
      <c r="D556" s="1">
        <v>6741101.71</v>
      </c>
      <c r="E556" s="1">
        <v>19260290.609999999</v>
      </c>
      <c r="F556" s="1">
        <v>0</v>
      </c>
      <c r="G556" s="1">
        <v>-13470.22</v>
      </c>
      <c r="H556" s="1">
        <v>0.35</v>
      </c>
      <c r="I556" s="1">
        <f t="shared" si="16"/>
        <v>0.13999999999999999</v>
      </c>
      <c r="J556" s="1">
        <f t="shared" si="17"/>
        <v>-5388.0879999999997</v>
      </c>
    </row>
    <row r="557" spans="1:10" x14ac:dyDescent="0.25">
      <c r="A557" t="s">
        <v>54</v>
      </c>
      <c r="B557" t="s">
        <v>27</v>
      </c>
      <c r="C557" t="s">
        <v>164</v>
      </c>
      <c r="D557" s="1">
        <v>34410.94</v>
      </c>
      <c r="E557" s="1">
        <v>98316.99</v>
      </c>
      <c r="F557" s="1">
        <v>0</v>
      </c>
      <c r="G557" s="1">
        <v>-1689.89</v>
      </c>
      <c r="H557" s="1">
        <v>0.34999993000000001</v>
      </c>
      <c r="I557" s="1">
        <f t="shared" si="16"/>
        <v>0.13999993000000002</v>
      </c>
      <c r="J557" s="1">
        <f t="shared" si="17"/>
        <v>-675.95566202200018</v>
      </c>
    </row>
    <row r="558" spans="1:10" x14ac:dyDescent="0.25">
      <c r="A558" t="s">
        <v>54</v>
      </c>
      <c r="B558" t="s">
        <v>27</v>
      </c>
      <c r="C558" t="s">
        <v>129</v>
      </c>
      <c r="D558" s="1">
        <v>1129774.18</v>
      </c>
      <c r="E558" s="1">
        <v>3227926.33</v>
      </c>
      <c r="F558" s="1">
        <v>19850.63</v>
      </c>
      <c r="G558" s="1">
        <v>0</v>
      </c>
      <c r="H558" s="1">
        <v>0.34999998999999998</v>
      </c>
      <c r="I558" s="1">
        <f t="shared" si="16"/>
        <v>0.13999998999999999</v>
      </c>
      <c r="J558" s="1">
        <f t="shared" si="17"/>
        <v>0</v>
      </c>
    </row>
    <row r="559" spans="1:10" x14ac:dyDescent="0.25">
      <c r="A559" t="s">
        <v>54</v>
      </c>
      <c r="B559" t="s">
        <v>27</v>
      </c>
      <c r="C559" t="s">
        <v>106</v>
      </c>
      <c r="D559" s="1">
        <v>19313.79</v>
      </c>
      <c r="E559" s="1">
        <v>55182.239999999998</v>
      </c>
      <c r="F559" s="1">
        <v>281.32</v>
      </c>
      <c r="G559" s="1">
        <v>0</v>
      </c>
      <c r="H559" s="1">
        <v>0.35000010999999998</v>
      </c>
      <c r="I559" s="1">
        <f t="shared" si="16"/>
        <v>0.14000010999999998</v>
      </c>
      <c r="J559" s="1">
        <f t="shared" si="17"/>
        <v>0</v>
      </c>
    </row>
    <row r="560" spans="1:10" x14ac:dyDescent="0.25">
      <c r="A560" t="s">
        <v>54</v>
      </c>
      <c r="B560" t="s">
        <v>27</v>
      </c>
      <c r="C560" t="s">
        <v>121</v>
      </c>
      <c r="D560" s="1">
        <v>15880.57</v>
      </c>
      <c r="E560" s="1">
        <v>45373.05</v>
      </c>
      <c r="F560" s="1">
        <v>3081.83</v>
      </c>
      <c r="G560" s="1">
        <v>0</v>
      </c>
      <c r="H560" s="1">
        <v>0.35000006</v>
      </c>
      <c r="I560" s="1">
        <f t="shared" si="16"/>
        <v>0.14000006000000001</v>
      </c>
      <c r="J560" s="1">
        <f t="shared" si="17"/>
        <v>0</v>
      </c>
    </row>
    <row r="561" spans="1:10" x14ac:dyDescent="0.25">
      <c r="A561" t="s">
        <v>54</v>
      </c>
      <c r="B561" t="s">
        <v>27</v>
      </c>
      <c r="C561" t="s">
        <v>125</v>
      </c>
      <c r="D561" s="1">
        <v>2035546.8</v>
      </c>
      <c r="E561" s="1">
        <v>5815848</v>
      </c>
      <c r="F561" s="1">
        <v>78062.09</v>
      </c>
      <c r="G561" s="1">
        <v>0</v>
      </c>
      <c r="H561" s="1">
        <v>0.35</v>
      </c>
      <c r="I561" s="1">
        <f t="shared" si="16"/>
        <v>0.13999999999999999</v>
      </c>
      <c r="J561" s="1">
        <f t="shared" si="17"/>
        <v>0</v>
      </c>
    </row>
    <row r="562" spans="1:10" x14ac:dyDescent="0.25">
      <c r="A562" t="s">
        <v>54</v>
      </c>
      <c r="B562" t="s">
        <v>28</v>
      </c>
      <c r="C562" t="s">
        <v>143</v>
      </c>
      <c r="D562" s="1">
        <v>535.44000000000005</v>
      </c>
      <c r="E562" s="1">
        <v>1529.84</v>
      </c>
      <c r="F562" s="1">
        <v>0</v>
      </c>
      <c r="G562" s="1">
        <v>0</v>
      </c>
      <c r="H562" s="1">
        <v>0.34999739000000002</v>
      </c>
      <c r="I562" s="1">
        <f t="shared" si="16"/>
        <v>0.13999739000000003</v>
      </c>
      <c r="J562" s="1">
        <f t="shared" si="17"/>
        <v>0</v>
      </c>
    </row>
    <row r="563" spans="1:10" x14ac:dyDescent="0.25">
      <c r="A563" t="s">
        <v>54</v>
      </c>
      <c r="B563" t="s">
        <v>28</v>
      </c>
      <c r="C563" t="s">
        <v>126</v>
      </c>
      <c r="D563" s="1">
        <v>45034.13</v>
      </c>
      <c r="E563" s="1">
        <v>128668.95</v>
      </c>
      <c r="F563" s="1">
        <v>30592.51</v>
      </c>
      <c r="G563" s="1">
        <v>0</v>
      </c>
      <c r="H563" s="1">
        <v>0.34999997999999999</v>
      </c>
      <c r="I563" s="1">
        <f t="shared" si="16"/>
        <v>0.13999998</v>
      </c>
      <c r="J563" s="1">
        <f t="shared" si="17"/>
        <v>0</v>
      </c>
    </row>
    <row r="564" spans="1:10" x14ac:dyDescent="0.25">
      <c r="A564" t="s">
        <v>54</v>
      </c>
      <c r="B564" t="s">
        <v>28</v>
      </c>
      <c r="C564" t="s">
        <v>9</v>
      </c>
      <c r="D564" s="1">
        <v>5557188.1200000001</v>
      </c>
      <c r="E564" s="1">
        <v>15877680.35</v>
      </c>
      <c r="F564" s="1">
        <v>105118.27</v>
      </c>
      <c r="G564" s="1">
        <v>0</v>
      </c>
      <c r="H564" s="1">
        <v>0.35</v>
      </c>
      <c r="I564" s="1">
        <f t="shared" si="16"/>
        <v>0.13999999999999999</v>
      </c>
      <c r="J564" s="1">
        <f t="shared" si="17"/>
        <v>0</v>
      </c>
    </row>
    <row r="565" spans="1:10" x14ac:dyDescent="0.25">
      <c r="A565" t="s">
        <v>54</v>
      </c>
      <c r="B565" t="s">
        <v>28</v>
      </c>
      <c r="C565" t="s">
        <v>76</v>
      </c>
      <c r="D565" s="1">
        <v>5551.47</v>
      </c>
      <c r="E565" s="1">
        <v>15861.29</v>
      </c>
      <c r="F565" s="1">
        <v>181.8</v>
      </c>
      <c r="G565" s="1">
        <v>0</v>
      </c>
      <c r="H565" s="1">
        <v>0.35000116999999997</v>
      </c>
      <c r="I565" s="1">
        <f t="shared" si="16"/>
        <v>0.14000116999999998</v>
      </c>
      <c r="J565" s="1">
        <f t="shared" si="17"/>
        <v>0</v>
      </c>
    </row>
    <row r="566" spans="1:10" x14ac:dyDescent="0.25">
      <c r="A566" t="s">
        <v>54</v>
      </c>
      <c r="B566" t="s">
        <v>28</v>
      </c>
      <c r="C566" t="s">
        <v>151</v>
      </c>
      <c r="D566" s="1">
        <v>-1734.2</v>
      </c>
      <c r="E566" s="1">
        <v>-4954.87</v>
      </c>
      <c r="F566" s="1">
        <v>-892.61</v>
      </c>
      <c r="G566" s="1">
        <v>0</v>
      </c>
      <c r="H566" s="1">
        <v>0.34999909000000001</v>
      </c>
      <c r="I566" s="1">
        <f t="shared" si="16"/>
        <v>0.13999909000000002</v>
      </c>
      <c r="J566" s="1">
        <f t="shared" si="17"/>
        <v>0</v>
      </c>
    </row>
    <row r="567" spans="1:10" x14ac:dyDescent="0.25">
      <c r="A567" t="s">
        <v>54</v>
      </c>
      <c r="B567" t="s">
        <v>28</v>
      </c>
      <c r="C567" t="s">
        <v>123</v>
      </c>
      <c r="D567" s="1">
        <v>59308.38</v>
      </c>
      <c r="E567" s="1">
        <v>169452.5</v>
      </c>
      <c r="F567" s="1">
        <v>48636.02</v>
      </c>
      <c r="G567" s="1">
        <v>0</v>
      </c>
      <c r="H567" s="1">
        <v>0.35000003000000002</v>
      </c>
      <c r="I567" s="1">
        <f t="shared" si="16"/>
        <v>0.14000003000000003</v>
      </c>
      <c r="J567" s="1">
        <f t="shared" si="17"/>
        <v>0</v>
      </c>
    </row>
    <row r="568" spans="1:10" x14ac:dyDescent="0.25">
      <c r="A568" t="s">
        <v>54</v>
      </c>
      <c r="B568" t="s">
        <v>28</v>
      </c>
      <c r="C568" t="s">
        <v>124</v>
      </c>
      <c r="D568" s="1">
        <v>-60667.7</v>
      </c>
      <c r="E568" s="1">
        <v>-173336.28</v>
      </c>
      <c r="F568" s="1">
        <v>0</v>
      </c>
      <c r="G568" s="1">
        <v>18957.419999999998</v>
      </c>
      <c r="H568" s="1">
        <v>0.35000000999999997</v>
      </c>
      <c r="I568" s="1">
        <f t="shared" si="16"/>
        <v>0.14000000999999998</v>
      </c>
      <c r="J568" s="1">
        <f t="shared" si="17"/>
        <v>7582.9685416405709</v>
      </c>
    </row>
    <row r="569" spans="1:10" x14ac:dyDescent="0.25">
      <c r="A569" t="s">
        <v>54</v>
      </c>
      <c r="B569" t="s">
        <v>28</v>
      </c>
      <c r="C569" t="s">
        <v>127</v>
      </c>
      <c r="D569" s="1">
        <v>7791092.1600000001</v>
      </c>
      <c r="E569" s="1">
        <v>37100438.880000003</v>
      </c>
      <c r="F569" s="1">
        <v>0</v>
      </c>
      <c r="G569" s="1">
        <v>-372995.77</v>
      </c>
      <c r="H569" s="1">
        <v>0.21</v>
      </c>
      <c r="I569" s="1">
        <f t="shared" si="16"/>
        <v>0</v>
      </c>
      <c r="J569" s="1">
        <f t="shared" si="17"/>
        <v>0</v>
      </c>
    </row>
    <row r="570" spans="1:10" x14ac:dyDescent="0.25">
      <c r="A570" t="s">
        <v>54</v>
      </c>
      <c r="B570" t="s">
        <v>28</v>
      </c>
      <c r="C570" t="s">
        <v>128</v>
      </c>
      <c r="D570" s="1">
        <v>-143426.35</v>
      </c>
      <c r="E570" s="1">
        <v>-409789.57</v>
      </c>
      <c r="F570" s="1">
        <v>-24746.35</v>
      </c>
      <c r="G570" s="1">
        <v>0</v>
      </c>
      <c r="H570" s="1">
        <v>0.35</v>
      </c>
      <c r="I570" s="1">
        <f t="shared" si="16"/>
        <v>0.13999999999999999</v>
      </c>
      <c r="J570" s="1">
        <f t="shared" si="17"/>
        <v>0</v>
      </c>
    </row>
    <row r="571" spans="1:10" x14ac:dyDescent="0.25">
      <c r="A571" t="s">
        <v>54</v>
      </c>
      <c r="B571" t="s">
        <v>28</v>
      </c>
      <c r="C571" t="s">
        <v>129</v>
      </c>
      <c r="D571" s="1">
        <v>646982.86</v>
      </c>
      <c r="E571" s="1">
        <v>1848522.46</v>
      </c>
      <c r="F571" s="1">
        <v>12125.07</v>
      </c>
      <c r="G571" s="1">
        <v>0</v>
      </c>
      <c r="H571" s="1">
        <v>0.35</v>
      </c>
      <c r="I571" s="1">
        <f t="shared" si="16"/>
        <v>0.13999999999999999</v>
      </c>
      <c r="J571" s="1">
        <f t="shared" si="17"/>
        <v>0</v>
      </c>
    </row>
    <row r="572" spans="1:10" x14ac:dyDescent="0.25">
      <c r="A572" t="s">
        <v>54</v>
      </c>
      <c r="B572" t="s">
        <v>28</v>
      </c>
      <c r="C572" t="s">
        <v>106</v>
      </c>
      <c r="D572" s="1">
        <v>42713.34</v>
      </c>
      <c r="E572" s="1">
        <v>122038.09</v>
      </c>
      <c r="F572" s="1">
        <v>687.64</v>
      </c>
      <c r="G572" s="1">
        <v>0</v>
      </c>
      <c r="H572" s="1">
        <v>0.35000007</v>
      </c>
      <c r="I572" s="1">
        <f t="shared" si="16"/>
        <v>0.14000007</v>
      </c>
      <c r="J572" s="1">
        <f t="shared" si="17"/>
        <v>0</v>
      </c>
    </row>
    <row r="573" spans="1:10" x14ac:dyDescent="0.25">
      <c r="A573" t="s">
        <v>54</v>
      </c>
      <c r="B573" t="s">
        <v>28</v>
      </c>
      <c r="C573" t="s">
        <v>121</v>
      </c>
      <c r="D573" s="1">
        <v>652707.91</v>
      </c>
      <c r="E573" s="1">
        <v>1864879.68</v>
      </c>
      <c r="F573" s="1">
        <v>21629.91</v>
      </c>
      <c r="G573" s="1">
        <v>0</v>
      </c>
      <c r="H573" s="1">
        <v>0.35000000999999997</v>
      </c>
      <c r="I573" s="1">
        <f t="shared" si="16"/>
        <v>0.14000000999999998</v>
      </c>
      <c r="J573" s="1">
        <f t="shared" si="17"/>
        <v>0</v>
      </c>
    </row>
    <row r="574" spans="1:10" x14ac:dyDescent="0.25">
      <c r="A574" t="s">
        <v>54</v>
      </c>
      <c r="B574" t="s">
        <v>28</v>
      </c>
      <c r="C574" t="s">
        <v>125</v>
      </c>
      <c r="D574" s="1">
        <v>1469857.31</v>
      </c>
      <c r="E574" s="1">
        <v>4199592.3</v>
      </c>
      <c r="F574" s="1">
        <v>61047.59</v>
      </c>
      <c r="G574" s="1">
        <v>0</v>
      </c>
      <c r="H574" s="1">
        <v>0.35</v>
      </c>
      <c r="I574" s="1">
        <f t="shared" si="16"/>
        <v>0.13999999999999999</v>
      </c>
      <c r="J574" s="1">
        <f t="shared" si="17"/>
        <v>0</v>
      </c>
    </row>
    <row r="575" spans="1:10" x14ac:dyDescent="0.25">
      <c r="A575" t="s">
        <v>54</v>
      </c>
      <c r="B575" t="s">
        <v>28</v>
      </c>
      <c r="C575" t="s">
        <v>130</v>
      </c>
      <c r="D575" s="1">
        <v>-15315.32</v>
      </c>
      <c r="E575" s="1">
        <v>-43758.02</v>
      </c>
      <c r="F575" s="1">
        <v>-1659.12</v>
      </c>
      <c r="G575" s="1">
        <v>0</v>
      </c>
      <c r="H575" s="1">
        <v>0.35000029999999999</v>
      </c>
      <c r="I575" s="1">
        <f t="shared" si="16"/>
        <v>0.14000029999999999</v>
      </c>
      <c r="J575" s="1">
        <f t="shared" si="17"/>
        <v>0</v>
      </c>
    </row>
    <row r="576" spans="1:10" x14ac:dyDescent="0.25">
      <c r="A576" t="s">
        <v>54</v>
      </c>
      <c r="B576" t="s">
        <v>29</v>
      </c>
      <c r="C576" t="s">
        <v>126</v>
      </c>
      <c r="D576" s="1">
        <v>-695606.8</v>
      </c>
      <c r="E576" s="1">
        <v>-1987448</v>
      </c>
      <c r="F576" s="1">
        <v>-34347.67</v>
      </c>
      <c r="G576" s="1">
        <v>0</v>
      </c>
      <c r="H576" s="1">
        <v>0.35</v>
      </c>
      <c r="I576" s="1">
        <f t="shared" si="16"/>
        <v>0.13999999999999999</v>
      </c>
      <c r="J576" s="1">
        <f t="shared" si="17"/>
        <v>0</v>
      </c>
    </row>
    <row r="577" spans="1:10" x14ac:dyDescent="0.25">
      <c r="A577" t="s">
        <v>54</v>
      </c>
      <c r="B577" t="s">
        <v>29</v>
      </c>
      <c r="C577" t="s">
        <v>9</v>
      </c>
      <c r="D577" s="1">
        <v>5503024.4500000002</v>
      </c>
      <c r="E577" s="1">
        <v>15722927</v>
      </c>
      <c r="F577" s="1">
        <v>0</v>
      </c>
      <c r="G577" s="1">
        <v>-227712.14</v>
      </c>
      <c r="H577" s="1">
        <v>0.35</v>
      </c>
      <c r="I577" s="1">
        <f t="shared" si="16"/>
        <v>0.13999999999999999</v>
      </c>
      <c r="J577" s="1">
        <f t="shared" si="17"/>
        <v>-91084.856</v>
      </c>
    </row>
    <row r="578" spans="1:10" x14ac:dyDescent="0.25">
      <c r="A578" t="s">
        <v>54</v>
      </c>
      <c r="B578" t="s">
        <v>29</v>
      </c>
      <c r="C578" t="s">
        <v>128</v>
      </c>
      <c r="D578" s="1">
        <v>1597582.81</v>
      </c>
      <c r="E578" s="1">
        <v>4564522.3099999996</v>
      </c>
      <c r="F578" s="1">
        <v>0</v>
      </c>
      <c r="G578" s="1">
        <v>-50272.9</v>
      </c>
      <c r="H578" s="1">
        <v>0.35</v>
      </c>
      <c r="I578" s="1">
        <f t="shared" si="16"/>
        <v>0.13999999999999999</v>
      </c>
      <c r="J578" s="1">
        <f t="shared" si="17"/>
        <v>-20109.16</v>
      </c>
    </row>
    <row r="579" spans="1:10" x14ac:dyDescent="0.25">
      <c r="A579" t="s">
        <v>54</v>
      </c>
      <c r="B579" t="s">
        <v>29</v>
      </c>
      <c r="C579" t="s">
        <v>125</v>
      </c>
      <c r="D579" s="1">
        <v>2625181.4500000002</v>
      </c>
      <c r="E579" s="1">
        <v>7500518.4400000004</v>
      </c>
      <c r="F579" s="1">
        <v>0</v>
      </c>
      <c r="G579" s="1">
        <v>-25102.32</v>
      </c>
      <c r="H579" s="1">
        <v>0.35</v>
      </c>
      <c r="I579" s="1">
        <f t="shared" si="16"/>
        <v>0.13999999999999999</v>
      </c>
      <c r="J579" s="1">
        <f t="shared" si="17"/>
        <v>-10040.927999999998</v>
      </c>
    </row>
    <row r="580" spans="1:10" x14ac:dyDescent="0.25">
      <c r="A580" t="s">
        <v>54</v>
      </c>
      <c r="B580" t="s">
        <v>30</v>
      </c>
      <c r="C580" t="s">
        <v>133</v>
      </c>
      <c r="D580" s="1">
        <v>5786.29</v>
      </c>
      <c r="E580" s="1">
        <v>16532.259999999998</v>
      </c>
      <c r="F580" s="1">
        <v>0</v>
      </c>
      <c r="G580" s="1">
        <v>0</v>
      </c>
      <c r="H580" s="1">
        <v>0.34999994000000001</v>
      </c>
      <c r="I580" s="1">
        <f t="shared" si="16"/>
        <v>0.13999994000000002</v>
      </c>
      <c r="J580" s="1">
        <f t="shared" si="17"/>
        <v>0</v>
      </c>
    </row>
    <row r="581" spans="1:10" x14ac:dyDescent="0.25">
      <c r="A581" t="s">
        <v>54</v>
      </c>
      <c r="B581" t="s">
        <v>30</v>
      </c>
      <c r="C581" t="s">
        <v>126</v>
      </c>
      <c r="D581" s="1">
        <v>8975618.3599999994</v>
      </c>
      <c r="E581" s="1">
        <v>25644623.879999999</v>
      </c>
      <c r="F581" s="1">
        <v>401962.78</v>
      </c>
      <c r="G581" s="1">
        <v>0</v>
      </c>
      <c r="H581" s="1">
        <v>0.35</v>
      </c>
      <c r="I581" s="1">
        <f t="shared" ref="I581:I644" si="18">+H581-0.21</f>
        <v>0.13999999999999999</v>
      </c>
      <c r="J581" s="1">
        <f t="shared" ref="J581:J644" si="19">+G581*I581/35%</f>
        <v>0</v>
      </c>
    </row>
    <row r="582" spans="1:10" x14ac:dyDescent="0.25">
      <c r="A582" t="s">
        <v>54</v>
      </c>
      <c r="B582" t="s">
        <v>30</v>
      </c>
      <c r="C582" t="s">
        <v>9</v>
      </c>
      <c r="D582" s="1">
        <v>456363.6</v>
      </c>
      <c r="E582" s="1">
        <v>1303895.95</v>
      </c>
      <c r="F582" s="1">
        <v>9253.2199999999993</v>
      </c>
      <c r="G582" s="1">
        <v>0</v>
      </c>
      <c r="H582" s="1">
        <v>0.35000000999999997</v>
      </c>
      <c r="I582" s="1">
        <f t="shared" si="18"/>
        <v>0.14000000999999998</v>
      </c>
      <c r="J582" s="1">
        <f t="shared" si="19"/>
        <v>0</v>
      </c>
    </row>
    <row r="583" spans="1:10" x14ac:dyDescent="0.25">
      <c r="A583" t="s">
        <v>54</v>
      </c>
      <c r="B583" t="s">
        <v>30</v>
      </c>
      <c r="C583" t="s">
        <v>122</v>
      </c>
      <c r="D583" s="1">
        <v>-147.02000000000001</v>
      </c>
      <c r="E583" s="1">
        <v>-420.09</v>
      </c>
      <c r="F583" s="1">
        <v>-36.950000000000003</v>
      </c>
      <c r="G583" s="1">
        <v>0</v>
      </c>
      <c r="H583" s="1">
        <v>0.34997262000000001</v>
      </c>
      <c r="I583" s="1">
        <f t="shared" si="18"/>
        <v>0.13997262000000002</v>
      </c>
      <c r="J583" s="1">
        <f t="shared" si="19"/>
        <v>0</v>
      </c>
    </row>
    <row r="584" spans="1:10" x14ac:dyDescent="0.25">
      <c r="A584" t="s">
        <v>54</v>
      </c>
      <c r="B584" t="s">
        <v>30</v>
      </c>
      <c r="C584" t="s">
        <v>99</v>
      </c>
      <c r="D584" s="1">
        <v>15946.01</v>
      </c>
      <c r="E584" s="1">
        <v>45560.03</v>
      </c>
      <c r="F584" s="1">
        <v>0</v>
      </c>
      <c r="G584" s="1">
        <v>-15946.01</v>
      </c>
      <c r="H584" s="1">
        <v>0.34999998999999998</v>
      </c>
      <c r="I584" s="1">
        <f t="shared" si="18"/>
        <v>0.13999998999999999</v>
      </c>
      <c r="J584" s="1">
        <f t="shared" si="19"/>
        <v>-6378.4035443997145</v>
      </c>
    </row>
    <row r="585" spans="1:10" x14ac:dyDescent="0.25">
      <c r="A585" t="s">
        <v>54</v>
      </c>
      <c r="B585" t="s">
        <v>30</v>
      </c>
      <c r="C585" t="s">
        <v>76</v>
      </c>
      <c r="D585" s="1">
        <v>160157.97</v>
      </c>
      <c r="E585" s="1">
        <v>457594.22</v>
      </c>
      <c r="F585" s="1">
        <v>5658.46</v>
      </c>
      <c r="G585" s="1">
        <v>0</v>
      </c>
      <c r="H585" s="1">
        <v>0.34999997999999999</v>
      </c>
      <c r="I585" s="1">
        <f t="shared" si="18"/>
        <v>0.13999998</v>
      </c>
      <c r="J585" s="1">
        <f t="shared" si="19"/>
        <v>0</v>
      </c>
    </row>
    <row r="586" spans="1:10" x14ac:dyDescent="0.25">
      <c r="A586" t="s">
        <v>54</v>
      </c>
      <c r="B586" t="s">
        <v>30</v>
      </c>
      <c r="C586" t="s">
        <v>100</v>
      </c>
      <c r="D586" s="1">
        <v>14188.55</v>
      </c>
      <c r="E586" s="1">
        <v>40538.699999999997</v>
      </c>
      <c r="F586" s="1">
        <v>0</v>
      </c>
      <c r="G586" s="1">
        <v>-14188.55</v>
      </c>
      <c r="H586" s="1">
        <v>0.35000012000000003</v>
      </c>
      <c r="I586" s="1">
        <f t="shared" si="18"/>
        <v>0.14000012000000003</v>
      </c>
      <c r="J586" s="1">
        <f t="shared" si="19"/>
        <v>-5675.4248646457154</v>
      </c>
    </row>
    <row r="587" spans="1:10" x14ac:dyDescent="0.25">
      <c r="A587" t="s">
        <v>54</v>
      </c>
      <c r="B587" t="s">
        <v>30</v>
      </c>
      <c r="C587" t="s">
        <v>151</v>
      </c>
      <c r="D587" s="1">
        <v>2422.66</v>
      </c>
      <c r="E587" s="1">
        <v>6921.87</v>
      </c>
      <c r="F587" s="1">
        <v>0</v>
      </c>
      <c r="G587" s="1">
        <v>-1608.12</v>
      </c>
      <c r="H587" s="1">
        <v>0.35000079000000001</v>
      </c>
      <c r="I587" s="1">
        <f t="shared" si="18"/>
        <v>0.14000079000000001</v>
      </c>
      <c r="J587" s="1">
        <f t="shared" si="19"/>
        <v>-643.25162975657156</v>
      </c>
    </row>
    <row r="588" spans="1:10" x14ac:dyDescent="0.25">
      <c r="A588" t="s">
        <v>54</v>
      </c>
      <c r="B588" t="s">
        <v>30</v>
      </c>
      <c r="C588" t="s">
        <v>65</v>
      </c>
      <c r="D588" s="1">
        <v>15581.02</v>
      </c>
      <c r="E588" s="1">
        <v>44517.19</v>
      </c>
      <c r="F588" s="1">
        <v>0</v>
      </c>
      <c r="G588" s="1">
        <v>-15581.02</v>
      </c>
      <c r="H588" s="1">
        <v>0.35000007999999999</v>
      </c>
      <c r="I588" s="1">
        <f t="shared" si="18"/>
        <v>0.14000008</v>
      </c>
      <c r="J588" s="1">
        <f t="shared" si="19"/>
        <v>-6232.4115613760005</v>
      </c>
    </row>
    <row r="589" spans="1:10" x14ac:dyDescent="0.25">
      <c r="A589" t="s">
        <v>54</v>
      </c>
      <c r="B589" t="s">
        <v>30</v>
      </c>
      <c r="C589" t="s">
        <v>123</v>
      </c>
      <c r="D589" s="1">
        <v>52097.64</v>
      </c>
      <c r="E589" s="1">
        <v>148850.37</v>
      </c>
      <c r="F589" s="1">
        <v>4097.79</v>
      </c>
      <c r="G589" s="1">
        <v>0</v>
      </c>
      <c r="H589" s="1">
        <v>0.35000007</v>
      </c>
      <c r="I589" s="1">
        <f t="shared" si="18"/>
        <v>0.14000007</v>
      </c>
      <c r="J589" s="1">
        <f t="shared" si="19"/>
        <v>0</v>
      </c>
    </row>
    <row r="590" spans="1:10" x14ac:dyDescent="0.25">
      <c r="A590" t="s">
        <v>54</v>
      </c>
      <c r="B590" t="s">
        <v>30</v>
      </c>
      <c r="C590" t="s">
        <v>124</v>
      </c>
      <c r="D590" s="1">
        <v>-80302.89</v>
      </c>
      <c r="E590" s="1">
        <v>-229436.82</v>
      </c>
      <c r="F590" s="1">
        <v>0</v>
      </c>
      <c r="G590" s="1">
        <v>54094.63</v>
      </c>
      <c r="H590" s="1">
        <v>0.35000000999999997</v>
      </c>
      <c r="I590" s="1">
        <f t="shared" si="18"/>
        <v>0.14000000999999998</v>
      </c>
      <c r="J590" s="1">
        <f t="shared" si="19"/>
        <v>21637.853545560854</v>
      </c>
    </row>
    <row r="591" spans="1:10" x14ac:dyDescent="0.25">
      <c r="A591" t="s">
        <v>54</v>
      </c>
      <c r="B591" t="s">
        <v>30</v>
      </c>
      <c r="C591" t="s">
        <v>127</v>
      </c>
      <c r="D591" s="1">
        <v>9016164.7799999993</v>
      </c>
      <c r="E591" s="1">
        <v>42934118.009999998</v>
      </c>
      <c r="F591" s="1">
        <v>0</v>
      </c>
      <c r="G591" s="1">
        <v>-421061.88</v>
      </c>
      <c r="H591" s="1">
        <v>0.21</v>
      </c>
      <c r="I591" s="1">
        <f t="shared" si="18"/>
        <v>0</v>
      </c>
      <c r="J591" s="1">
        <f t="shared" si="19"/>
        <v>0</v>
      </c>
    </row>
    <row r="592" spans="1:10" x14ac:dyDescent="0.25">
      <c r="A592" t="s">
        <v>54</v>
      </c>
      <c r="B592" t="s">
        <v>30</v>
      </c>
      <c r="C592" t="s">
        <v>128</v>
      </c>
      <c r="D592" s="1">
        <v>497509.99</v>
      </c>
      <c r="E592" s="1">
        <v>1421457.11</v>
      </c>
      <c r="F592" s="1">
        <v>8755.51</v>
      </c>
      <c r="G592" s="1">
        <v>0</v>
      </c>
      <c r="H592" s="1">
        <v>0.35</v>
      </c>
      <c r="I592" s="1">
        <f t="shared" si="18"/>
        <v>0.13999999999999999</v>
      </c>
      <c r="J592" s="1">
        <f t="shared" si="19"/>
        <v>0</v>
      </c>
    </row>
    <row r="593" spans="1:10" x14ac:dyDescent="0.25">
      <c r="A593" t="s">
        <v>54</v>
      </c>
      <c r="B593" t="s">
        <v>30</v>
      </c>
      <c r="C593" t="s">
        <v>129</v>
      </c>
      <c r="D593" s="1">
        <v>167.4</v>
      </c>
      <c r="E593" s="1">
        <v>478.32</v>
      </c>
      <c r="F593" s="1">
        <v>3.35</v>
      </c>
      <c r="G593" s="1">
        <v>0</v>
      </c>
      <c r="H593" s="1">
        <v>0.34997490999999997</v>
      </c>
      <c r="I593" s="1">
        <f t="shared" si="18"/>
        <v>0.13997490999999998</v>
      </c>
      <c r="J593" s="1">
        <f t="shared" si="19"/>
        <v>0</v>
      </c>
    </row>
    <row r="594" spans="1:10" x14ac:dyDescent="0.25">
      <c r="A594" t="s">
        <v>54</v>
      </c>
      <c r="B594" t="s">
        <v>30</v>
      </c>
      <c r="C594" t="s">
        <v>106</v>
      </c>
      <c r="D594" s="1">
        <v>43710.76</v>
      </c>
      <c r="E594" s="1">
        <v>124887.88</v>
      </c>
      <c r="F594" s="1">
        <v>786.49</v>
      </c>
      <c r="G594" s="1">
        <v>0</v>
      </c>
      <c r="H594" s="1">
        <v>0.35000002000000002</v>
      </c>
      <c r="I594" s="1">
        <f t="shared" si="18"/>
        <v>0.14000002000000003</v>
      </c>
      <c r="J594" s="1">
        <f t="shared" si="19"/>
        <v>0</v>
      </c>
    </row>
    <row r="595" spans="1:10" x14ac:dyDescent="0.25">
      <c r="A595" t="s">
        <v>54</v>
      </c>
      <c r="B595" t="s">
        <v>30</v>
      </c>
      <c r="C595" t="s">
        <v>101</v>
      </c>
      <c r="D595" s="1">
        <v>19687.7</v>
      </c>
      <c r="E595" s="1">
        <v>56250.58</v>
      </c>
      <c r="F595" s="1">
        <v>0</v>
      </c>
      <c r="G595" s="1">
        <v>-19687.7</v>
      </c>
      <c r="H595" s="1">
        <v>0.34999995</v>
      </c>
      <c r="I595" s="1">
        <f t="shared" si="18"/>
        <v>0.13999995000000001</v>
      </c>
      <c r="J595" s="1">
        <f t="shared" si="19"/>
        <v>-7875.0771874714301</v>
      </c>
    </row>
    <row r="596" spans="1:10" x14ac:dyDescent="0.25">
      <c r="A596" t="s">
        <v>54</v>
      </c>
      <c r="B596" t="s">
        <v>30</v>
      </c>
      <c r="C596" t="s">
        <v>125</v>
      </c>
      <c r="D596" s="1">
        <v>3381886.12</v>
      </c>
      <c r="E596" s="1">
        <v>9662531.7799999993</v>
      </c>
      <c r="F596" s="1">
        <v>152112.53</v>
      </c>
      <c r="G596" s="1">
        <v>0</v>
      </c>
      <c r="H596" s="1">
        <v>0.35</v>
      </c>
      <c r="I596" s="1">
        <f t="shared" si="18"/>
        <v>0.13999999999999999</v>
      </c>
      <c r="J596" s="1">
        <f t="shared" si="19"/>
        <v>0</v>
      </c>
    </row>
    <row r="597" spans="1:10" x14ac:dyDescent="0.25">
      <c r="A597" t="s">
        <v>54</v>
      </c>
      <c r="B597" t="s">
        <v>30</v>
      </c>
      <c r="C597" t="s">
        <v>130</v>
      </c>
      <c r="D597" s="1">
        <v>-2577.38</v>
      </c>
      <c r="E597" s="1">
        <v>-7363.92</v>
      </c>
      <c r="F597" s="1">
        <v>-312.06</v>
      </c>
      <c r="G597" s="1">
        <v>0</v>
      </c>
      <c r="H597" s="1">
        <v>0.35000109000000001</v>
      </c>
      <c r="I597" s="1">
        <f t="shared" si="18"/>
        <v>0.14000109000000002</v>
      </c>
      <c r="J597" s="1">
        <f t="shared" si="19"/>
        <v>0</v>
      </c>
    </row>
    <row r="598" spans="1:10" x14ac:dyDescent="0.25">
      <c r="A598" t="s">
        <v>54</v>
      </c>
      <c r="B598" t="s">
        <v>30</v>
      </c>
      <c r="C598" t="s">
        <v>130</v>
      </c>
      <c r="D598" s="1">
        <v>-0.01</v>
      </c>
      <c r="E598" s="1">
        <v>-0.03</v>
      </c>
      <c r="F598" s="1">
        <v>0</v>
      </c>
      <c r="G598" s="1">
        <v>0.01</v>
      </c>
      <c r="H598" s="1">
        <v>0.33333332999999998</v>
      </c>
      <c r="I598" s="1">
        <f t="shared" si="18"/>
        <v>0.12333332999999999</v>
      </c>
      <c r="J598" s="1">
        <f t="shared" si="19"/>
        <v>3.5238094285714289E-3</v>
      </c>
    </row>
    <row r="599" spans="1:10" x14ac:dyDescent="0.25">
      <c r="A599" t="s">
        <v>54</v>
      </c>
      <c r="B599" t="s">
        <v>31</v>
      </c>
      <c r="C599" t="s">
        <v>126</v>
      </c>
      <c r="D599" s="1">
        <v>12817381.42</v>
      </c>
      <c r="E599" s="1">
        <v>36621089.770000003</v>
      </c>
      <c r="F599" s="1">
        <v>0</v>
      </c>
      <c r="G599" s="1">
        <v>-154254.89000000001</v>
      </c>
      <c r="H599" s="1">
        <v>0.35</v>
      </c>
      <c r="I599" s="1">
        <f t="shared" si="18"/>
        <v>0.13999999999999999</v>
      </c>
      <c r="J599" s="1">
        <f t="shared" si="19"/>
        <v>-61701.956000000006</v>
      </c>
    </row>
    <row r="600" spans="1:10" x14ac:dyDescent="0.25">
      <c r="A600" t="s">
        <v>54</v>
      </c>
      <c r="B600" t="s">
        <v>31</v>
      </c>
      <c r="C600" t="s">
        <v>9</v>
      </c>
      <c r="D600" s="1">
        <v>12561357.84</v>
      </c>
      <c r="E600" s="1">
        <v>35889593.829999998</v>
      </c>
      <c r="F600" s="1">
        <v>0</v>
      </c>
      <c r="G600" s="1">
        <v>-438446.11</v>
      </c>
      <c r="H600" s="1">
        <v>0.35</v>
      </c>
      <c r="I600" s="1">
        <f t="shared" si="18"/>
        <v>0.13999999999999999</v>
      </c>
      <c r="J600" s="1">
        <f t="shared" si="19"/>
        <v>-175378.44399999999</v>
      </c>
    </row>
    <row r="601" spans="1:10" x14ac:dyDescent="0.25">
      <c r="A601" t="s">
        <v>54</v>
      </c>
      <c r="B601" t="s">
        <v>31</v>
      </c>
      <c r="C601" t="s">
        <v>123</v>
      </c>
      <c r="D601" s="1">
        <v>20515.45</v>
      </c>
      <c r="E601" s="1">
        <v>58615.57</v>
      </c>
      <c r="F601" s="1">
        <v>0</v>
      </c>
      <c r="G601" s="1">
        <v>-831.09</v>
      </c>
      <c r="H601" s="1">
        <v>0.35000000999999997</v>
      </c>
      <c r="I601" s="1">
        <f t="shared" si="18"/>
        <v>0.14000000999999998</v>
      </c>
      <c r="J601" s="1">
        <f t="shared" si="19"/>
        <v>-332.43602374542854</v>
      </c>
    </row>
    <row r="602" spans="1:10" x14ac:dyDescent="0.25">
      <c r="A602" t="s">
        <v>54</v>
      </c>
      <c r="B602" t="s">
        <v>31</v>
      </c>
      <c r="C602" t="s">
        <v>124</v>
      </c>
      <c r="D602" s="1">
        <v>19130.46</v>
      </c>
      <c r="E602" s="1">
        <v>54658.44</v>
      </c>
      <c r="F602" s="1">
        <v>0</v>
      </c>
      <c r="G602" s="1">
        <v>-60.99</v>
      </c>
      <c r="H602" s="1">
        <v>0.35000010999999998</v>
      </c>
      <c r="I602" s="1">
        <f t="shared" si="18"/>
        <v>0.14000010999999998</v>
      </c>
      <c r="J602" s="1">
        <f t="shared" si="19"/>
        <v>-24.396019168285715</v>
      </c>
    </row>
    <row r="603" spans="1:10" x14ac:dyDescent="0.25">
      <c r="A603" t="s">
        <v>54</v>
      </c>
      <c r="B603" t="s">
        <v>31</v>
      </c>
      <c r="C603" t="s">
        <v>165</v>
      </c>
      <c r="D603" s="1">
        <v>1401328.97</v>
      </c>
      <c r="E603" s="1">
        <v>4003797.06</v>
      </c>
      <c r="F603" s="1">
        <v>0</v>
      </c>
      <c r="G603" s="1">
        <v>-65443.15</v>
      </c>
      <c r="H603" s="1">
        <v>0.35</v>
      </c>
      <c r="I603" s="1">
        <f t="shared" si="18"/>
        <v>0.13999999999999999</v>
      </c>
      <c r="J603" s="1">
        <f t="shared" si="19"/>
        <v>-26177.26</v>
      </c>
    </row>
    <row r="604" spans="1:10" x14ac:dyDescent="0.25">
      <c r="A604" t="s">
        <v>54</v>
      </c>
      <c r="B604" t="s">
        <v>31</v>
      </c>
      <c r="C604" t="s">
        <v>128</v>
      </c>
      <c r="D604" s="1">
        <v>19605559.32</v>
      </c>
      <c r="E604" s="1">
        <v>56015883.780000001</v>
      </c>
      <c r="F604" s="1">
        <v>0</v>
      </c>
      <c r="G604" s="1">
        <v>-875148.64</v>
      </c>
      <c r="H604" s="1">
        <v>0.35</v>
      </c>
      <c r="I604" s="1">
        <f t="shared" si="18"/>
        <v>0.13999999999999999</v>
      </c>
      <c r="J604" s="1">
        <f t="shared" si="19"/>
        <v>-350059.45600000001</v>
      </c>
    </row>
    <row r="605" spans="1:10" x14ac:dyDescent="0.25">
      <c r="A605" t="s">
        <v>54</v>
      </c>
      <c r="B605" t="s">
        <v>31</v>
      </c>
      <c r="C605" t="s">
        <v>129</v>
      </c>
      <c r="D605" s="1">
        <v>1100526.04</v>
      </c>
      <c r="E605" s="1">
        <v>3144360.11</v>
      </c>
      <c r="F605" s="1">
        <v>0</v>
      </c>
      <c r="G605" s="1">
        <v>-30052.84</v>
      </c>
      <c r="H605" s="1">
        <v>0.35</v>
      </c>
      <c r="I605" s="1">
        <f t="shared" si="18"/>
        <v>0.13999999999999999</v>
      </c>
      <c r="J605" s="1">
        <f t="shared" si="19"/>
        <v>-12021.135999999999</v>
      </c>
    </row>
    <row r="606" spans="1:10" x14ac:dyDescent="0.25">
      <c r="A606" t="s">
        <v>54</v>
      </c>
      <c r="B606" t="s">
        <v>31</v>
      </c>
      <c r="C606" t="s">
        <v>125</v>
      </c>
      <c r="D606" s="1">
        <v>8397364.0099999998</v>
      </c>
      <c r="E606" s="1">
        <v>23992468.609999999</v>
      </c>
      <c r="F606" s="1">
        <v>0</v>
      </c>
      <c r="G606" s="1">
        <v>-31780</v>
      </c>
      <c r="H606" s="1">
        <v>0.35</v>
      </c>
      <c r="I606" s="1">
        <f t="shared" si="18"/>
        <v>0.13999999999999999</v>
      </c>
      <c r="J606" s="1">
        <f t="shared" si="19"/>
        <v>-12712</v>
      </c>
    </row>
    <row r="607" spans="1:10" x14ac:dyDescent="0.25">
      <c r="A607" t="s">
        <v>54</v>
      </c>
      <c r="B607" t="s">
        <v>32</v>
      </c>
      <c r="C607" t="s">
        <v>133</v>
      </c>
      <c r="D607" s="1">
        <v>13632.56</v>
      </c>
      <c r="E607" s="1">
        <v>38950.160000000003</v>
      </c>
      <c r="F607" s="1">
        <v>0</v>
      </c>
      <c r="G607" s="1">
        <v>0</v>
      </c>
      <c r="H607" s="1">
        <v>0.35000009999999998</v>
      </c>
      <c r="I607" s="1">
        <f t="shared" si="18"/>
        <v>0.14000009999999999</v>
      </c>
      <c r="J607" s="1">
        <f t="shared" si="19"/>
        <v>0</v>
      </c>
    </row>
    <row r="608" spans="1:10" x14ac:dyDescent="0.25">
      <c r="A608" t="s">
        <v>54</v>
      </c>
      <c r="B608" t="s">
        <v>32</v>
      </c>
      <c r="C608" t="s">
        <v>126</v>
      </c>
      <c r="D608" s="1">
        <v>202123.72</v>
      </c>
      <c r="E608" s="1">
        <v>577496.32999999996</v>
      </c>
      <c r="F608" s="1">
        <v>8757.9699999999993</v>
      </c>
      <c r="G608" s="1">
        <v>0</v>
      </c>
      <c r="H608" s="1">
        <v>0.35000000999999997</v>
      </c>
      <c r="I608" s="1">
        <f t="shared" si="18"/>
        <v>0.14000000999999998</v>
      </c>
      <c r="J608" s="1">
        <f t="shared" si="19"/>
        <v>0</v>
      </c>
    </row>
    <row r="609" spans="1:10" x14ac:dyDescent="0.25">
      <c r="A609" t="s">
        <v>54</v>
      </c>
      <c r="B609" t="s">
        <v>32</v>
      </c>
      <c r="C609" t="s">
        <v>9</v>
      </c>
      <c r="D609" s="1">
        <v>439135.69</v>
      </c>
      <c r="E609" s="1">
        <v>1254673.44</v>
      </c>
      <c r="F609" s="1">
        <v>9604.16</v>
      </c>
      <c r="G609" s="1">
        <v>0</v>
      </c>
      <c r="H609" s="1">
        <v>0.34999998999999998</v>
      </c>
      <c r="I609" s="1">
        <f t="shared" si="18"/>
        <v>0.13999998999999999</v>
      </c>
      <c r="J609" s="1">
        <f t="shared" si="19"/>
        <v>0</v>
      </c>
    </row>
    <row r="610" spans="1:10" x14ac:dyDescent="0.25">
      <c r="A610" t="s">
        <v>54</v>
      </c>
      <c r="B610" t="s">
        <v>32</v>
      </c>
      <c r="C610" t="s">
        <v>151</v>
      </c>
      <c r="D610" s="1">
        <v>-2340.3200000000002</v>
      </c>
      <c r="E610" s="1">
        <v>-6686.63</v>
      </c>
      <c r="F610" s="1">
        <v>-1796.32</v>
      </c>
      <c r="G610" s="1">
        <v>0</v>
      </c>
      <c r="H610" s="1">
        <v>0.34999993000000001</v>
      </c>
      <c r="I610" s="1">
        <f t="shared" si="18"/>
        <v>0.13999993000000002</v>
      </c>
      <c r="J610" s="1">
        <f t="shared" si="19"/>
        <v>0</v>
      </c>
    </row>
    <row r="611" spans="1:10" x14ac:dyDescent="0.25">
      <c r="A611" t="s">
        <v>54</v>
      </c>
      <c r="B611" t="s">
        <v>32</v>
      </c>
      <c r="C611" t="s">
        <v>65</v>
      </c>
      <c r="D611" s="1">
        <v>-30642.34</v>
      </c>
      <c r="E611" s="1">
        <v>-87549.59</v>
      </c>
      <c r="F611" s="1">
        <v>0</v>
      </c>
      <c r="G611" s="1">
        <v>23077.63</v>
      </c>
      <c r="H611" s="1">
        <v>0.34999981000000002</v>
      </c>
      <c r="I611" s="1">
        <f t="shared" si="18"/>
        <v>0.13999981000000003</v>
      </c>
      <c r="J611" s="1">
        <f t="shared" si="19"/>
        <v>9231.0394721437169</v>
      </c>
    </row>
    <row r="612" spans="1:10" x14ac:dyDescent="0.25">
      <c r="A612" t="s">
        <v>54</v>
      </c>
      <c r="B612" t="s">
        <v>32</v>
      </c>
      <c r="C612" t="s">
        <v>123</v>
      </c>
      <c r="D612" s="1">
        <v>159829.79</v>
      </c>
      <c r="E612" s="1">
        <v>456656.52</v>
      </c>
      <c r="F612" s="1">
        <v>7143.78</v>
      </c>
      <c r="G612" s="1">
        <v>0</v>
      </c>
      <c r="H612" s="1">
        <v>0.35000002000000002</v>
      </c>
      <c r="I612" s="1">
        <f t="shared" si="18"/>
        <v>0.14000002000000003</v>
      </c>
      <c r="J612" s="1">
        <f t="shared" si="19"/>
        <v>0</v>
      </c>
    </row>
    <row r="613" spans="1:10" x14ac:dyDescent="0.25">
      <c r="A613" t="s">
        <v>54</v>
      </c>
      <c r="B613" t="s">
        <v>32</v>
      </c>
      <c r="C613" t="s">
        <v>124</v>
      </c>
      <c r="D613" s="1">
        <v>-1171479.73</v>
      </c>
      <c r="E613" s="1">
        <v>-3347084.93</v>
      </c>
      <c r="F613" s="1">
        <v>0</v>
      </c>
      <c r="G613" s="1">
        <v>93728.46</v>
      </c>
      <c r="H613" s="1">
        <v>0.35</v>
      </c>
      <c r="I613" s="1">
        <f t="shared" si="18"/>
        <v>0.13999999999999999</v>
      </c>
      <c r="J613" s="1">
        <f t="shared" si="19"/>
        <v>37491.383999999998</v>
      </c>
    </row>
    <row r="614" spans="1:10" x14ac:dyDescent="0.25">
      <c r="A614" t="s">
        <v>54</v>
      </c>
      <c r="B614" t="s">
        <v>32</v>
      </c>
      <c r="C614" t="s">
        <v>127</v>
      </c>
      <c r="D614" s="1">
        <v>8828197.0999999996</v>
      </c>
      <c r="E614" s="1">
        <v>42039033.810000002</v>
      </c>
      <c r="F614" s="1">
        <v>0</v>
      </c>
      <c r="G614" s="1">
        <v>-402416.53</v>
      </c>
      <c r="H614" s="1">
        <v>0.21</v>
      </c>
      <c r="I614" s="1">
        <f t="shared" si="18"/>
        <v>0</v>
      </c>
      <c r="J614" s="1">
        <f t="shared" si="19"/>
        <v>0</v>
      </c>
    </row>
    <row r="615" spans="1:10" x14ac:dyDescent="0.25">
      <c r="A615" t="s">
        <v>54</v>
      </c>
      <c r="B615" t="s">
        <v>32</v>
      </c>
      <c r="C615" t="s">
        <v>105</v>
      </c>
      <c r="D615" s="1">
        <v>-4.25</v>
      </c>
      <c r="E615" s="1">
        <v>-12.14</v>
      </c>
      <c r="F615" s="1">
        <v>0</v>
      </c>
      <c r="G615" s="1">
        <v>0</v>
      </c>
      <c r="H615" s="1">
        <v>0.35008236999999998</v>
      </c>
      <c r="I615" s="1">
        <f t="shared" si="18"/>
        <v>0.14008236999999998</v>
      </c>
      <c r="J615" s="1">
        <f t="shared" si="19"/>
        <v>0</v>
      </c>
    </row>
    <row r="616" spans="1:10" x14ac:dyDescent="0.25">
      <c r="A616" t="s">
        <v>54</v>
      </c>
      <c r="B616" t="s">
        <v>32</v>
      </c>
      <c r="C616" t="s">
        <v>128</v>
      </c>
      <c r="D616" s="1">
        <v>399404.97</v>
      </c>
      <c r="E616" s="1">
        <v>1141156.7</v>
      </c>
      <c r="F616" s="1">
        <v>5572.77</v>
      </c>
      <c r="G616" s="1">
        <v>0</v>
      </c>
      <c r="H616" s="1">
        <v>0.35000010999999998</v>
      </c>
      <c r="I616" s="1">
        <f t="shared" si="18"/>
        <v>0.14000010999999998</v>
      </c>
      <c r="J616" s="1">
        <f t="shared" si="19"/>
        <v>0</v>
      </c>
    </row>
    <row r="617" spans="1:10" x14ac:dyDescent="0.25">
      <c r="A617" t="s">
        <v>54</v>
      </c>
      <c r="B617" t="s">
        <v>32</v>
      </c>
      <c r="C617" t="s">
        <v>129</v>
      </c>
      <c r="D617" s="1">
        <v>81254.210000000006</v>
      </c>
      <c r="E617" s="1">
        <v>232154.88</v>
      </c>
      <c r="F617" s="1">
        <v>0</v>
      </c>
      <c r="G617" s="1">
        <v>-3607.79</v>
      </c>
      <c r="H617" s="1">
        <v>0.35000000999999997</v>
      </c>
      <c r="I617" s="1">
        <f t="shared" si="18"/>
        <v>0.14000000999999998</v>
      </c>
      <c r="J617" s="1">
        <f t="shared" si="19"/>
        <v>-1443.1161030797143</v>
      </c>
    </row>
    <row r="618" spans="1:10" x14ac:dyDescent="0.25">
      <c r="A618" t="s">
        <v>54</v>
      </c>
      <c r="B618" t="s">
        <v>32</v>
      </c>
      <c r="C618" t="s">
        <v>106</v>
      </c>
      <c r="D618" s="1">
        <v>4912.37</v>
      </c>
      <c r="E618" s="1">
        <v>14035.34</v>
      </c>
      <c r="F618" s="1">
        <v>100.17</v>
      </c>
      <c r="G618" s="1">
        <v>0</v>
      </c>
      <c r="H618" s="1">
        <v>0.35000007</v>
      </c>
      <c r="I618" s="1">
        <f t="shared" si="18"/>
        <v>0.14000007</v>
      </c>
      <c r="J618" s="1">
        <f t="shared" si="19"/>
        <v>0</v>
      </c>
    </row>
    <row r="619" spans="1:10" x14ac:dyDescent="0.25">
      <c r="A619" t="s">
        <v>54</v>
      </c>
      <c r="B619" t="s">
        <v>32</v>
      </c>
      <c r="C619" t="s">
        <v>125</v>
      </c>
      <c r="D619" s="1">
        <v>1192911.17</v>
      </c>
      <c r="E619" s="1">
        <v>3408317.62</v>
      </c>
      <c r="F619" s="1">
        <v>58925.72</v>
      </c>
      <c r="G619" s="1">
        <v>0</v>
      </c>
      <c r="H619" s="1">
        <v>0.35</v>
      </c>
      <c r="I619" s="1">
        <f t="shared" si="18"/>
        <v>0.13999999999999999</v>
      </c>
      <c r="J619" s="1">
        <f t="shared" si="19"/>
        <v>0</v>
      </c>
    </row>
    <row r="620" spans="1:10" x14ac:dyDescent="0.25">
      <c r="A620" t="s">
        <v>54</v>
      </c>
      <c r="B620" t="s">
        <v>32</v>
      </c>
      <c r="C620" t="s">
        <v>130</v>
      </c>
      <c r="D620" s="1">
        <v>-14688.74</v>
      </c>
      <c r="E620" s="1">
        <v>-41967.85</v>
      </c>
      <c r="F620" s="1">
        <v>-2015.62</v>
      </c>
      <c r="G620" s="1">
        <v>0</v>
      </c>
      <c r="H620" s="1">
        <v>0.34999982000000002</v>
      </c>
      <c r="I620" s="1">
        <f t="shared" si="18"/>
        <v>0.13999982000000002</v>
      </c>
      <c r="J620" s="1">
        <f t="shared" si="19"/>
        <v>0</v>
      </c>
    </row>
    <row r="621" spans="1:10" x14ac:dyDescent="0.25">
      <c r="A621" t="s">
        <v>54</v>
      </c>
      <c r="B621" t="s">
        <v>33</v>
      </c>
      <c r="C621" t="s">
        <v>126</v>
      </c>
      <c r="D621" s="1">
        <v>462948.33</v>
      </c>
      <c r="E621" s="1">
        <v>1322709.52</v>
      </c>
      <c r="F621" s="1">
        <v>0</v>
      </c>
      <c r="G621" s="1">
        <v>-20937.8</v>
      </c>
      <c r="H621" s="1">
        <v>0.35</v>
      </c>
      <c r="I621" s="1">
        <f t="shared" si="18"/>
        <v>0.13999999999999999</v>
      </c>
      <c r="J621" s="1">
        <f t="shared" si="19"/>
        <v>-8375.119999999999</v>
      </c>
    </row>
    <row r="622" spans="1:10" x14ac:dyDescent="0.25">
      <c r="A622" t="s">
        <v>54</v>
      </c>
      <c r="B622" t="s">
        <v>33</v>
      </c>
      <c r="C622" t="s">
        <v>9</v>
      </c>
      <c r="D622" s="1">
        <v>3463880.55</v>
      </c>
      <c r="E622" s="1">
        <v>9896801.5700000003</v>
      </c>
      <c r="F622" s="1">
        <v>0</v>
      </c>
      <c r="G622" s="1">
        <v>-153800.72</v>
      </c>
      <c r="H622" s="1">
        <v>0.35</v>
      </c>
      <c r="I622" s="1">
        <f t="shared" si="18"/>
        <v>0.13999999999999999</v>
      </c>
      <c r="J622" s="1">
        <f t="shared" si="19"/>
        <v>-61520.287999999993</v>
      </c>
    </row>
    <row r="623" spans="1:10" x14ac:dyDescent="0.25">
      <c r="A623" t="s">
        <v>54</v>
      </c>
      <c r="B623" t="s">
        <v>33</v>
      </c>
      <c r="C623" t="s">
        <v>76</v>
      </c>
      <c r="D623" s="1">
        <v>72153.070000000007</v>
      </c>
      <c r="E623" s="1">
        <v>206151.61</v>
      </c>
      <c r="F623" s="1">
        <v>0</v>
      </c>
      <c r="G623" s="1">
        <v>-3203.69</v>
      </c>
      <c r="H623" s="1">
        <v>0.35000003000000002</v>
      </c>
      <c r="I623" s="1">
        <f t="shared" si="18"/>
        <v>0.14000003000000003</v>
      </c>
      <c r="J623" s="1">
        <f t="shared" si="19"/>
        <v>-1281.4762746020003</v>
      </c>
    </row>
    <row r="624" spans="1:10" x14ac:dyDescent="0.25">
      <c r="A624" t="s">
        <v>54</v>
      </c>
      <c r="B624" t="s">
        <v>33</v>
      </c>
      <c r="C624" t="s">
        <v>123</v>
      </c>
      <c r="D624" s="1">
        <v>770.43</v>
      </c>
      <c r="E624" s="1">
        <v>2201.2399999999998</v>
      </c>
      <c r="F624" s="1">
        <v>0</v>
      </c>
      <c r="G624" s="1">
        <v>-34.85</v>
      </c>
      <c r="H624" s="1">
        <v>0.34999817999999999</v>
      </c>
      <c r="I624" s="1">
        <f t="shared" si="18"/>
        <v>0.13999818</v>
      </c>
      <c r="J624" s="1">
        <f t="shared" si="19"/>
        <v>-13.93981878</v>
      </c>
    </row>
    <row r="625" spans="1:10" x14ac:dyDescent="0.25">
      <c r="A625" t="s">
        <v>54</v>
      </c>
      <c r="B625" t="s">
        <v>33</v>
      </c>
      <c r="C625" t="s">
        <v>105</v>
      </c>
      <c r="D625" s="1">
        <v>2508.23</v>
      </c>
      <c r="E625" s="1">
        <v>7166.37</v>
      </c>
      <c r="F625" s="1">
        <v>0</v>
      </c>
      <c r="G625" s="1">
        <v>0</v>
      </c>
      <c r="H625" s="1">
        <v>0.35000007</v>
      </c>
      <c r="I625" s="1">
        <f t="shared" si="18"/>
        <v>0.14000007</v>
      </c>
      <c r="J625" s="1">
        <f t="shared" si="19"/>
        <v>0</v>
      </c>
    </row>
    <row r="626" spans="1:10" x14ac:dyDescent="0.25">
      <c r="A626" t="s">
        <v>54</v>
      </c>
      <c r="B626" t="s">
        <v>33</v>
      </c>
      <c r="C626" t="s">
        <v>128</v>
      </c>
      <c r="D626" s="1">
        <v>540614.66</v>
      </c>
      <c r="E626" s="1">
        <v>1544613.31</v>
      </c>
      <c r="F626" s="1">
        <v>0</v>
      </c>
      <c r="G626" s="1">
        <v>-24642.89</v>
      </c>
      <c r="H626" s="1">
        <v>0.35</v>
      </c>
      <c r="I626" s="1">
        <f t="shared" si="18"/>
        <v>0.13999999999999999</v>
      </c>
      <c r="J626" s="1">
        <f t="shared" si="19"/>
        <v>-9857.155999999999</v>
      </c>
    </row>
    <row r="627" spans="1:10" x14ac:dyDescent="0.25">
      <c r="A627" t="s">
        <v>54</v>
      </c>
      <c r="B627" t="s">
        <v>33</v>
      </c>
      <c r="C627" t="s">
        <v>129</v>
      </c>
      <c r="D627" s="1">
        <v>346947.84000000003</v>
      </c>
      <c r="E627" s="1">
        <v>991279.57</v>
      </c>
      <c r="F627" s="1">
        <v>0</v>
      </c>
      <c r="G627" s="1">
        <v>-15404.93</v>
      </c>
      <c r="H627" s="1">
        <v>0.34999998999999998</v>
      </c>
      <c r="I627" s="1">
        <f t="shared" si="18"/>
        <v>0.13999998999999999</v>
      </c>
      <c r="J627" s="1">
        <f t="shared" si="19"/>
        <v>-6161.9715598591438</v>
      </c>
    </row>
    <row r="628" spans="1:10" x14ac:dyDescent="0.25">
      <c r="A628" t="s">
        <v>54</v>
      </c>
      <c r="B628" t="s">
        <v>33</v>
      </c>
      <c r="C628" t="s">
        <v>101</v>
      </c>
      <c r="D628" s="1">
        <v>16159.35</v>
      </c>
      <c r="E628" s="1">
        <v>46169.58</v>
      </c>
      <c r="F628" s="1">
        <v>0</v>
      </c>
      <c r="G628" s="1">
        <v>-12170.08</v>
      </c>
      <c r="H628" s="1">
        <v>0.34999994000000001</v>
      </c>
      <c r="I628" s="1">
        <f t="shared" si="18"/>
        <v>0.13999994000000002</v>
      </c>
      <c r="J628" s="1">
        <f t="shared" si="19"/>
        <v>-4868.0299137005723</v>
      </c>
    </row>
    <row r="629" spans="1:10" x14ac:dyDescent="0.25">
      <c r="A629" t="s">
        <v>54</v>
      </c>
      <c r="B629" t="s">
        <v>33</v>
      </c>
      <c r="C629" t="s">
        <v>125</v>
      </c>
      <c r="D629" s="1">
        <v>861019.51</v>
      </c>
      <c r="E629" s="1">
        <v>2460055.7400000002</v>
      </c>
      <c r="F629" s="1">
        <v>0</v>
      </c>
      <c r="G629" s="1">
        <v>-27503.86</v>
      </c>
      <c r="H629" s="1">
        <v>0.35</v>
      </c>
      <c r="I629" s="1">
        <f t="shared" si="18"/>
        <v>0.13999999999999999</v>
      </c>
      <c r="J629" s="1">
        <f t="shared" si="19"/>
        <v>-11001.544</v>
      </c>
    </row>
    <row r="630" spans="1:10" x14ac:dyDescent="0.25">
      <c r="A630" t="s">
        <v>54</v>
      </c>
      <c r="B630" t="s">
        <v>34</v>
      </c>
      <c r="C630" t="s">
        <v>104</v>
      </c>
      <c r="D630" s="1">
        <v>1486.62</v>
      </c>
      <c r="E630" s="1">
        <v>4247.49</v>
      </c>
      <c r="F630" s="1">
        <v>0</v>
      </c>
      <c r="G630" s="1">
        <v>-1119.6199999999999</v>
      </c>
      <c r="H630" s="1">
        <v>0.34999965</v>
      </c>
      <c r="I630" s="1">
        <f t="shared" si="18"/>
        <v>0.13999965</v>
      </c>
      <c r="J630" s="1">
        <f t="shared" si="19"/>
        <v>-447.84688038000002</v>
      </c>
    </row>
    <row r="631" spans="1:10" x14ac:dyDescent="0.25">
      <c r="A631" t="s">
        <v>54</v>
      </c>
      <c r="B631" t="s">
        <v>34</v>
      </c>
      <c r="C631" t="s">
        <v>126</v>
      </c>
      <c r="D631" s="1">
        <v>2478685.2799999998</v>
      </c>
      <c r="E631" s="1">
        <v>7081957.9400000004</v>
      </c>
      <c r="F631" s="1">
        <v>0</v>
      </c>
      <c r="G631" s="1">
        <v>-55057.77</v>
      </c>
      <c r="H631" s="1">
        <v>0.35</v>
      </c>
      <c r="I631" s="1">
        <f t="shared" si="18"/>
        <v>0.13999999999999999</v>
      </c>
      <c r="J631" s="1">
        <f t="shared" si="19"/>
        <v>-22023.107999999997</v>
      </c>
    </row>
    <row r="632" spans="1:10" x14ac:dyDescent="0.25">
      <c r="A632" t="s">
        <v>54</v>
      </c>
      <c r="B632" t="s">
        <v>34</v>
      </c>
      <c r="C632" t="s">
        <v>9</v>
      </c>
      <c r="D632" s="1">
        <v>9258131.25</v>
      </c>
      <c r="E632" s="1">
        <v>26451803.579999998</v>
      </c>
      <c r="F632" s="1">
        <v>0</v>
      </c>
      <c r="G632" s="1">
        <v>-256925.37</v>
      </c>
      <c r="H632" s="1">
        <v>0.35</v>
      </c>
      <c r="I632" s="1">
        <f t="shared" si="18"/>
        <v>0.13999999999999999</v>
      </c>
      <c r="J632" s="1">
        <f t="shared" si="19"/>
        <v>-102770.14799999999</v>
      </c>
    </row>
    <row r="633" spans="1:10" x14ac:dyDescent="0.25">
      <c r="A633" t="s">
        <v>54</v>
      </c>
      <c r="B633" t="s">
        <v>34</v>
      </c>
      <c r="C633" t="s">
        <v>99</v>
      </c>
      <c r="D633" s="1">
        <v>24974.9</v>
      </c>
      <c r="E633" s="1">
        <v>71356.820000000007</v>
      </c>
      <c r="F633" s="1">
        <v>0</v>
      </c>
      <c r="G633" s="1">
        <v>-18809.32</v>
      </c>
      <c r="H633" s="1">
        <v>0.35000017999999999</v>
      </c>
      <c r="I633" s="1">
        <f t="shared" si="18"/>
        <v>0.14000018</v>
      </c>
      <c r="J633" s="1">
        <f t="shared" si="19"/>
        <v>-7523.7376733645715</v>
      </c>
    </row>
    <row r="634" spans="1:10" x14ac:dyDescent="0.25">
      <c r="A634" t="s">
        <v>54</v>
      </c>
      <c r="B634" t="s">
        <v>34</v>
      </c>
      <c r="C634" t="s">
        <v>76</v>
      </c>
      <c r="D634" s="1">
        <v>118537.76</v>
      </c>
      <c r="E634" s="1">
        <v>338679.3</v>
      </c>
      <c r="F634" s="1">
        <v>0</v>
      </c>
      <c r="G634" s="1">
        <v>-1257.1400000000001</v>
      </c>
      <c r="H634" s="1">
        <v>0.35000000999999997</v>
      </c>
      <c r="I634" s="1">
        <f t="shared" si="18"/>
        <v>0.14000000999999998</v>
      </c>
      <c r="J634" s="1">
        <f t="shared" si="19"/>
        <v>-502.85603591828567</v>
      </c>
    </row>
    <row r="635" spans="1:10" x14ac:dyDescent="0.25">
      <c r="A635" t="s">
        <v>54</v>
      </c>
      <c r="B635" t="s">
        <v>34</v>
      </c>
      <c r="C635" t="s">
        <v>100</v>
      </c>
      <c r="D635" s="1">
        <v>6112.29</v>
      </c>
      <c r="E635" s="1">
        <v>17463.68</v>
      </c>
      <c r="F635" s="1">
        <v>0</v>
      </c>
      <c r="G635" s="1">
        <v>-4603.3500000000004</v>
      </c>
      <c r="H635" s="1">
        <v>0.35000010999999998</v>
      </c>
      <c r="I635" s="1">
        <f t="shared" si="18"/>
        <v>0.14000010999999998</v>
      </c>
      <c r="J635" s="1">
        <f t="shared" si="19"/>
        <v>-1841.341446767143</v>
      </c>
    </row>
    <row r="636" spans="1:10" x14ac:dyDescent="0.25">
      <c r="A636" t="s">
        <v>54</v>
      </c>
      <c r="B636" t="s">
        <v>34</v>
      </c>
      <c r="C636" t="s">
        <v>65</v>
      </c>
      <c r="D636" s="1">
        <v>-78372.399999999994</v>
      </c>
      <c r="E636" s="1">
        <v>-223921.17</v>
      </c>
      <c r="F636" s="1">
        <v>0</v>
      </c>
      <c r="G636" s="1">
        <v>59024.52</v>
      </c>
      <c r="H636" s="1">
        <v>0.34999996</v>
      </c>
      <c r="I636" s="1">
        <f t="shared" si="18"/>
        <v>0.13999996000000001</v>
      </c>
      <c r="J636" s="1">
        <f t="shared" si="19"/>
        <v>23609.801254340571</v>
      </c>
    </row>
    <row r="637" spans="1:10" x14ac:dyDescent="0.25">
      <c r="A637" t="s">
        <v>54</v>
      </c>
      <c r="B637" t="s">
        <v>34</v>
      </c>
      <c r="C637" t="s">
        <v>123</v>
      </c>
      <c r="D637" s="1">
        <v>5017.1899999999996</v>
      </c>
      <c r="E637" s="1">
        <v>14334.77</v>
      </c>
      <c r="F637" s="1">
        <v>0</v>
      </c>
      <c r="G637" s="1">
        <v>-226.91</v>
      </c>
      <c r="H637" s="1">
        <v>0.35000143</v>
      </c>
      <c r="I637" s="1">
        <f t="shared" si="18"/>
        <v>0.14000143000000001</v>
      </c>
      <c r="J637" s="1">
        <f t="shared" si="19"/>
        <v>-90.764927089428582</v>
      </c>
    </row>
    <row r="638" spans="1:10" x14ac:dyDescent="0.25">
      <c r="A638" t="s">
        <v>54</v>
      </c>
      <c r="B638" t="s">
        <v>34</v>
      </c>
      <c r="C638" t="s">
        <v>124</v>
      </c>
      <c r="D638" s="1">
        <v>-45760.15</v>
      </c>
      <c r="E638" s="1">
        <v>-130743.31</v>
      </c>
      <c r="F638" s="1">
        <v>0</v>
      </c>
      <c r="G638" s="1">
        <v>3661.21</v>
      </c>
      <c r="H638" s="1">
        <v>0.34999993000000001</v>
      </c>
      <c r="I638" s="1">
        <f t="shared" si="18"/>
        <v>0.13999993000000002</v>
      </c>
      <c r="J638" s="1">
        <f t="shared" si="19"/>
        <v>1464.4832677580005</v>
      </c>
    </row>
    <row r="639" spans="1:10" x14ac:dyDescent="0.25">
      <c r="A639" t="s">
        <v>54</v>
      </c>
      <c r="B639" t="s">
        <v>34</v>
      </c>
      <c r="C639" t="s">
        <v>105</v>
      </c>
      <c r="D639" s="1">
        <v>214652.13</v>
      </c>
      <c r="E639" s="1">
        <v>613291.80000000005</v>
      </c>
      <c r="F639" s="1">
        <v>0</v>
      </c>
      <c r="G639" s="1">
        <v>0</v>
      </c>
      <c r="H639" s="1">
        <v>0.35</v>
      </c>
      <c r="I639" s="1">
        <f t="shared" si="18"/>
        <v>0.13999999999999999</v>
      </c>
      <c r="J639" s="1">
        <f t="shared" si="19"/>
        <v>0</v>
      </c>
    </row>
    <row r="640" spans="1:10" x14ac:dyDescent="0.25">
      <c r="A640" t="s">
        <v>54</v>
      </c>
      <c r="B640" t="s">
        <v>34</v>
      </c>
      <c r="C640" t="s">
        <v>128</v>
      </c>
      <c r="D640" s="1">
        <v>13060343.35</v>
      </c>
      <c r="E640" s="1">
        <v>37315266.710000001</v>
      </c>
      <c r="F640" s="1">
        <v>0</v>
      </c>
      <c r="G640" s="1">
        <v>-617320.11</v>
      </c>
      <c r="H640" s="1">
        <v>0.35</v>
      </c>
      <c r="I640" s="1">
        <f t="shared" si="18"/>
        <v>0.13999999999999999</v>
      </c>
      <c r="J640" s="1">
        <f t="shared" si="19"/>
        <v>-246928.04399999999</v>
      </c>
    </row>
    <row r="641" spans="1:10" x14ac:dyDescent="0.25">
      <c r="A641" t="s">
        <v>54</v>
      </c>
      <c r="B641" t="s">
        <v>34</v>
      </c>
      <c r="C641" t="s">
        <v>129</v>
      </c>
      <c r="D641" s="1">
        <v>1234480.17</v>
      </c>
      <c r="E641" s="1">
        <v>3527086.19</v>
      </c>
      <c r="F641" s="1">
        <v>0</v>
      </c>
      <c r="G641" s="1">
        <v>-54812.5</v>
      </c>
      <c r="H641" s="1">
        <v>0.35</v>
      </c>
      <c r="I641" s="1">
        <f t="shared" si="18"/>
        <v>0.13999999999999999</v>
      </c>
      <c r="J641" s="1">
        <f t="shared" si="19"/>
        <v>-21925</v>
      </c>
    </row>
    <row r="642" spans="1:10" x14ac:dyDescent="0.25">
      <c r="A642" t="s">
        <v>54</v>
      </c>
      <c r="B642" t="s">
        <v>34</v>
      </c>
      <c r="C642" t="s">
        <v>101</v>
      </c>
      <c r="D642" s="1">
        <v>32580.97</v>
      </c>
      <c r="E642" s="1">
        <v>93088.48</v>
      </c>
      <c r="F642" s="1">
        <v>0</v>
      </c>
      <c r="G642" s="1">
        <v>-24537.67</v>
      </c>
      <c r="H642" s="1">
        <v>0.35000002000000002</v>
      </c>
      <c r="I642" s="1">
        <f t="shared" si="18"/>
        <v>0.14000002000000003</v>
      </c>
      <c r="J642" s="1">
        <f t="shared" si="19"/>
        <v>-9815.0694021525742</v>
      </c>
    </row>
    <row r="643" spans="1:10" x14ac:dyDescent="0.25">
      <c r="A643" t="s">
        <v>54</v>
      </c>
      <c r="B643" t="s">
        <v>34</v>
      </c>
      <c r="C643" t="s">
        <v>125</v>
      </c>
      <c r="D643" s="1">
        <v>3400733.98</v>
      </c>
      <c r="E643" s="1">
        <v>9716382.8000000007</v>
      </c>
      <c r="F643" s="1">
        <v>2275.81</v>
      </c>
      <c r="G643" s="1">
        <v>0</v>
      </c>
      <c r="H643" s="1">
        <v>0.35</v>
      </c>
      <c r="I643" s="1">
        <f t="shared" si="18"/>
        <v>0.13999999999999999</v>
      </c>
      <c r="J643" s="1">
        <f t="shared" si="19"/>
        <v>0</v>
      </c>
    </row>
    <row r="644" spans="1:10" x14ac:dyDescent="0.25">
      <c r="A644" t="s">
        <v>54</v>
      </c>
      <c r="B644" t="s">
        <v>35</v>
      </c>
      <c r="C644" t="s">
        <v>133</v>
      </c>
      <c r="D644" s="1">
        <v>-1388.45</v>
      </c>
      <c r="E644" s="1">
        <v>-3967.02</v>
      </c>
      <c r="F644" s="1">
        <v>0</v>
      </c>
      <c r="G644" s="1">
        <v>0</v>
      </c>
      <c r="H644" s="1">
        <v>0.34999824000000002</v>
      </c>
      <c r="I644" s="1">
        <f t="shared" si="18"/>
        <v>0.13999824000000002</v>
      </c>
      <c r="J644" s="1">
        <f t="shared" si="19"/>
        <v>0</v>
      </c>
    </row>
    <row r="645" spans="1:10" x14ac:dyDescent="0.25">
      <c r="A645" t="s">
        <v>54</v>
      </c>
      <c r="B645" t="s">
        <v>35</v>
      </c>
      <c r="C645" t="s">
        <v>134</v>
      </c>
      <c r="D645" s="1">
        <v>-465.09</v>
      </c>
      <c r="E645" s="1">
        <v>-1328.86</v>
      </c>
      <c r="F645" s="1">
        <v>0</v>
      </c>
      <c r="G645" s="1">
        <v>0</v>
      </c>
      <c r="H645" s="1">
        <v>0.34999172000000001</v>
      </c>
      <c r="I645" s="1">
        <f t="shared" ref="I645:I708" si="20">+H645-0.21</f>
        <v>0.13999172000000001</v>
      </c>
      <c r="J645" s="1">
        <f t="shared" ref="J645:J708" si="21">+G645*I645/35%</f>
        <v>0</v>
      </c>
    </row>
    <row r="646" spans="1:10" x14ac:dyDescent="0.25">
      <c r="A646" t="s">
        <v>54</v>
      </c>
      <c r="B646" t="s">
        <v>35</v>
      </c>
      <c r="C646" t="s">
        <v>126</v>
      </c>
      <c r="D646" s="1">
        <v>-31159.62</v>
      </c>
      <c r="E646" s="1">
        <v>-89027.48</v>
      </c>
      <c r="F646" s="1">
        <v>0</v>
      </c>
      <c r="G646" s="1">
        <v>3147.45</v>
      </c>
      <c r="H646" s="1">
        <v>0.35000002000000002</v>
      </c>
      <c r="I646" s="1">
        <f t="shared" si="20"/>
        <v>0.14000002000000003</v>
      </c>
      <c r="J646" s="1">
        <f t="shared" si="21"/>
        <v>1258.980179854286</v>
      </c>
    </row>
    <row r="647" spans="1:10" x14ac:dyDescent="0.25">
      <c r="A647" t="s">
        <v>54</v>
      </c>
      <c r="B647" t="s">
        <v>35</v>
      </c>
      <c r="C647" t="s">
        <v>9</v>
      </c>
      <c r="D647" s="1">
        <v>-30483.57</v>
      </c>
      <c r="E647" s="1">
        <v>-87095.95</v>
      </c>
      <c r="F647" s="1">
        <v>-758.73</v>
      </c>
      <c r="G647" s="1">
        <v>0</v>
      </c>
      <c r="H647" s="1">
        <v>0.34999986</v>
      </c>
      <c r="I647" s="1">
        <f t="shared" si="20"/>
        <v>0.13999986</v>
      </c>
      <c r="J647" s="1">
        <f t="shared" si="21"/>
        <v>0</v>
      </c>
    </row>
    <row r="648" spans="1:10" x14ac:dyDescent="0.25">
      <c r="A648" t="s">
        <v>54</v>
      </c>
      <c r="B648" t="s">
        <v>35</v>
      </c>
      <c r="C648" t="s">
        <v>76</v>
      </c>
      <c r="D648" s="1">
        <v>3770.76</v>
      </c>
      <c r="E648" s="1">
        <v>10773.6</v>
      </c>
      <c r="F648" s="1">
        <v>159.97999999999999</v>
      </c>
      <c r="G648" s="1">
        <v>0</v>
      </c>
      <c r="H648" s="1">
        <v>0.35</v>
      </c>
      <c r="I648" s="1">
        <f t="shared" si="20"/>
        <v>0.13999999999999999</v>
      </c>
      <c r="J648" s="1">
        <f t="shared" si="21"/>
        <v>0</v>
      </c>
    </row>
    <row r="649" spans="1:10" x14ac:dyDescent="0.25">
      <c r="A649" t="s">
        <v>54</v>
      </c>
      <c r="B649" t="s">
        <v>35</v>
      </c>
      <c r="C649" t="s">
        <v>151</v>
      </c>
      <c r="D649" s="1">
        <v>5442.34</v>
      </c>
      <c r="E649" s="1">
        <v>15549.56</v>
      </c>
      <c r="F649" s="1">
        <v>-1708.43</v>
      </c>
      <c r="G649" s="1">
        <v>-5442.34</v>
      </c>
      <c r="H649" s="1">
        <v>0.34999961000000002</v>
      </c>
      <c r="I649" s="1">
        <f t="shared" si="20"/>
        <v>0.13999961000000002</v>
      </c>
      <c r="J649" s="1">
        <f t="shared" si="21"/>
        <v>-2176.9299356782863</v>
      </c>
    </row>
    <row r="650" spans="1:10" x14ac:dyDescent="0.25">
      <c r="A650" t="s">
        <v>54</v>
      </c>
      <c r="B650" t="s">
        <v>35</v>
      </c>
      <c r="C650" t="s">
        <v>123</v>
      </c>
      <c r="D650" s="1">
        <v>-1757.92</v>
      </c>
      <c r="E650" s="1">
        <v>-5022.62</v>
      </c>
      <c r="F650" s="1">
        <v>-50.31</v>
      </c>
      <c r="G650" s="1">
        <v>0</v>
      </c>
      <c r="H650" s="1">
        <v>0.3500006</v>
      </c>
      <c r="I650" s="1">
        <f t="shared" si="20"/>
        <v>0.1400006</v>
      </c>
      <c r="J650" s="1">
        <f t="shared" si="21"/>
        <v>0</v>
      </c>
    </row>
    <row r="651" spans="1:10" x14ac:dyDescent="0.25">
      <c r="A651" t="s">
        <v>54</v>
      </c>
      <c r="B651" t="s">
        <v>35</v>
      </c>
      <c r="C651" t="s">
        <v>124</v>
      </c>
      <c r="D651" s="1">
        <v>-334.29</v>
      </c>
      <c r="E651" s="1">
        <v>-955.13</v>
      </c>
      <c r="F651" s="1">
        <v>-13.1</v>
      </c>
      <c r="G651" s="1">
        <v>0</v>
      </c>
      <c r="H651" s="1">
        <v>0.34999424000000001</v>
      </c>
      <c r="I651" s="1">
        <f t="shared" si="20"/>
        <v>0.13999424000000002</v>
      </c>
      <c r="J651" s="1">
        <f t="shared" si="21"/>
        <v>0</v>
      </c>
    </row>
    <row r="652" spans="1:10" x14ac:dyDescent="0.25">
      <c r="A652" t="s">
        <v>54</v>
      </c>
      <c r="B652" t="s">
        <v>35</v>
      </c>
      <c r="C652" t="s">
        <v>128</v>
      </c>
      <c r="D652" s="1">
        <v>-119342.17</v>
      </c>
      <c r="E652" s="1">
        <v>-340977.67</v>
      </c>
      <c r="F652" s="1">
        <v>0</v>
      </c>
      <c r="G652" s="1">
        <v>4899.7700000000004</v>
      </c>
      <c r="H652" s="1">
        <v>0.34999996</v>
      </c>
      <c r="I652" s="1">
        <f t="shared" si="20"/>
        <v>0.13999996000000001</v>
      </c>
      <c r="J652" s="1">
        <f t="shared" si="21"/>
        <v>1959.9074400262859</v>
      </c>
    </row>
    <row r="653" spans="1:10" x14ac:dyDescent="0.25">
      <c r="A653" t="s">
        <v>54</v>
      </c>
      <c r="B653" t="s">
        <v>35</v>
      </c>
      <c r="C653" t="s">
        <v>129</v>
      </c>
      <c r="D653" s="1">
        <v>796749.15</v>
      </c>
      <c r="E653" s="1">
        <v>2276426.14</v>
      </c>
      <c r="F653" s="1">
        <v>5388.28</v>
      </c>
      <c r="G653" s="1">
        <v>0</v>
      </c>
      <c r="H653" s="1">
        <v>0.35</v>
      </c>
      <c r="I653" s="1">
        <f t="shared" si="20"/>
        <v>0.13999999999999999</v>
      </c>
      <c r="J653" s="1">
        <f t="shared" si="21"/>
        <v>0</v>
      </c>
    </row>
    <row r="654" spans="1:10" x14ac:dyDescent="0.25">
      <c r="A654" t="s">
        <v>54</v>
      </c>
      <c r="B654" t="s">
        <v>35</v>
      </c>
      <c r="C654" t="s">
        <v>106</v>
      </c>
      <c r="D654" s="1">
        <v>22802.44</v>
      </c>
      <c r="E654" s="1">
        <v>65149.84</v>
      </c>
      <c r="F654" s="1">
        <v>536.52</v>
      </c>
      <c r="G654" s="1">
        <v>0</v>
      </c>
      <c r="H654" s="1">
        <v>0.34999994000000001</v>
      </c>
      <c r="I654" s="1">
        <f t="shared" si="20"/>
        <v>0.13999994000000002</v>
      </c>
      <c r="J654" s="1">
        <f t="shared" si="21"/>
        <v>0</v>
      </c>
    </row>
    <row r="655" spans="1:10" x14ac:dyDescent="0.25">
      <c r="A655" t="s">
        <v>54</v>
      </c>
      <c r="B655" t="s">
        <v>35</v>
      </c>
      <c r="C655" t="s">
        <v>125</v>
      </c>
      <c r="D655" s="1">
        <v>101193.86</v>
      </c>
      <c r="E655" s="1">
        <v>289125.34999999998</v>
      </c>
      <c r="F655" s="1">
        <v>5502.78</v>
      </c>
      <c r="G655" s="1">
        <v>0</v>
      </c>
      <c r="H655" s="1">
        <v>0.34999996</v>
      </c>
      <c r="I655" s="1">
        <f t="shared" si="20"/>
        <v>0.13999996000000001</v>
      </c>
      <c r="J655" s="1">
        <f t="shared" si="21"/>
        <v>0</v>
      </c>
    </row>
    <row r="656" spans="1:10" x14ac:dyDescent="0.25">
      <c r="A656" t="s">
        <v>54</v>
      </c>
      <c r="B656" t="s">
        <v>35</v>
      </c>
      <c r="C656" t="s">
        <v>130</v>
      </c>
      <c r="D656" s="1">
        <v>-13534.63</v>
      </c>
      <c r="E656" s="1">
        <v>-38670.36</v>
      </c>
      <c r="F656" s="1">
        <v>-2143.0100000000002</v>
      </c>
      <c r="G656" s="1">
        <v>0</v>
      </c>
      <c r="H656" s="1">
        <v>0.35000009999999998</v>
      </c>
      <c r="I656" s="1">
        <f t="shared" si="20"/>
        <v>0.14000009999999999</v>
      </c>
      <c r="J656" s="1">
        <f t="shared" si="21"/>
        <v>0</v>
      </c>
    </row>
    <row r="657" spans="1:10" x14ac:dyDescent="0.25">
      <c r="A657" t="s">
        <v>54</v>
      </c>
      <c r="B657" t="s">
        <v>36</v>
      </c>
      <c r="C657" t="s">
        <v>126</v>
      </c>
      <c r="D657" s="1">
        <v>5276988.4400000004</v>
      </c>
      <c r="E657" s="1">
        <v>15077109.83</v>
      </c>
      <c r="F657" s="1">
        <v>0</v>
      </c>
      <c r="G657" s="1">
        <v>-232271.88</v>
      </c>
      <c r="H657" s="1">
        <v>0.35</v>
      </c>
      <c r="I657" s="1">
        <f t="shared" si="20"/>
        <v>0.13999999999999999</v>
      </c>
      <c r="J657" s="1">
        <f t="shared" si="21"/>
        <v>-92908.751999999993</v>
      </c>
    </row>
    <row r="658" spans="1:10" x14ac:dyDescent="0.25">
      <c r="A658" t="s">
        <v>54</v>
      </c>
      <c r="B658" t="s">
        <v>36</v>
      </c>
      <c r="C658" t="s">
        <v>9</v>
      </c>
      <c r="D658" s="1">
        <v>17866239.109999999</v>
      </c>
      <c r="E658" s="1">
        <v>51046397.460000001</v>
      </c>
      <c r="F658" s="1">
        <v>0</v>
      </c>
      <c r="G658" s="1">
        <v>-768444.53</v>
      </c>
      <c r="H658" s="1">
        <v>0.35</v>
      </c>
      <c r="I658" s="1">
        <f t="shared" si="20"/>
        <v>0.13999999999999999</v>
      </c>
      <c r="J658" s="1">
        <f t="shared" si="21"/>
        <v>-307377.81199999998</v>
      </c>
    </row>
    <row r="659" spans="1:10" x14ac:dyDescent="0.25">
      <c r="A659" t="s">
        <v>54</v>
      </c>
      <c r="B659" t="s">
        <v>36</v>
      </c>
      <c r="C659" t="s">
        <v>99</v>
      </c>
      <c r="D659" s="1">
        <v>11624.05</v>
      </c>
      <c r="E659" s="1">
        <v>33211.599999999999</v>
      </c>
      <c r="F659" s="1">
        <v>0</v>
      </c>
      <c r="G659" s="1">
        <v>-5498.95</v>
      </c>
      <c r="H659" s="1">
        <v>0.34999970000000002</v>
      </c>
      <c r="I659" s="1">
        <f t="shared" si="20"/>
        <v>0.13999970000000003</v>
      </c>
      <c r="J659" s="1">
        <f t="shared" si="21"/>
        <v>-2199.5752866142861</v>
      </c>
    </row>
    <row r="660" spans="1:10" x14ac:dyDescent="0.25">
      <c r="A660" t="s">
        <v>54</v>
      </c>
      <c r="B660" t="s">
        <v>36</v>
      </c>
      <c r="C660" t="s">
        <v>76</v>
      </c>
      <c r="D660" s="1">
        <v>153213.63</v>
      </c>
      <c r="E660" s="1">
        <v>437753.23</v>
      </c>
      <c r="F660" s="1">
        <v>0</v>
      </c>
      <c r="G660" s="1">
        <v>-6589.87</v>
      </c>
      <c r="H660" s="1">
        <v>0.35</v>
      </c>
      <c r="I660" s="1">
        <f t="shared" si="20"/>
        <v>0.13999999999999999</v>
      </c>
      <c r="J660" s="1">
        <f t="shared" si="21"/>
        <v>-2635.9479999999999</v>
      </c>
    </row>
    <row r="661" spans="1:10" x14ac:dyDescent="0.25">
      <c r="A661" t="s">
        <v>54</v>
      </c>
      <c r="B661" t="s">
        <v>36</v>
      </c>
      <c r="C661" t="s">
        <v>123</v>
      </c>
      <c r="D661" s="1">
        <v>253939.49</v>
      </c>
      <c r="E661" s="1">
        <v>725541.41</v>
      </c>
      <c r="F661" s="1">
        <v>0</v>
      </c>
      <c r="G661" s="1">
        <v>-11177.4</v>
      </c>
      <c r="H661" s="1">
        <v>0.35</v>
      </c>
      <c r="I661" s="1">
        <f t="shared" si="20"/>
        <v>0.13999999999999999</v>
      </c>
      <c r="J661" s="1">
        <f t="shared" si="21"/>
        <v>-4470.96</v>
      </c>
    </row>
    <row r="662" spans="1:10" x14ac:dyDescent="0.25">
      <c r="A662" t="s">
        <v>54</v>
      </c>
      <c r="B662" t="s">
        <v>36</v>
      </c>
      <c r="C662" t="s">
        <v>124</v>
      </c>
      <c r="D662" s="1">
        <v>150823.78</v>
      </c>
      <c r="E662" s="1">
        <v>430925.09</v>
      </c>
      <c r="F662" s="1">
        <v>0</v>
      </c>
      <c r="G662" s="1">
        <v>-6638.66</v>
      </c>
      <c r="H662" s="1">
        <v>0.35</v>
      </c>
      <c r="I662" s="1">
        <f t="shared" si="20"/>
        <v>0.13999999999999999</v>
      </c>
      <c r="J662" s="1">
        <f t="shared" si="21"/>
        <v>-2655.4639999999999</v>
      </c>
    </row>
    <row r="663" spans="1:10" x14ac:dyDescent="0.25">
      <c r="A663" t="s">
        <v>54</v>
      </c>
      <c r="B663" t="s">
        <v>36</v>
      </c>
      <c r="C663" t="s">
        <v>105</v>
      </c>
      <c r="D663" s="1">
        <v>1266969.6200000001</v>
      </c>
      <c r="E663" s="1">
        <v>3619913.19</v>
      </c>
      <c r="F663" s="1">
        <v>0</v>
      </c>
      <c r="G663" s="1">
        <v>0</v>
      </c>
      <c r="H663" s="1">
        <v>0.35</v>
      </c>
      <c r="I663" s="1">
        <f t="shared" si="20"/>
        <v>0.13999999999999999</v>
      </c>
      <c r="J663" s="1">
        <f t="shared" si="21"/>
        <v>0</v>
      </c>
    </row>
    <row r="664" spans="1:10" x14ac:dyDescent="0.25">
      <c r="A664" t="s">
        <v>54</v>
      </c>
      <c r="B664" t="s">
        <v>36</v>
      </c>
      <c r="C664" t="s">
        <v>128</v>
      </c>
      <c r="D664" s="1">
        <v>8388196.2999999998</v>
      </c>
      <c r="E664" s="1">
        <v>23966275.149999999</v>
      </c>
      <c r="F664" s="1">
        <v>0</v>
      </c>
      <c r="G664" s="1">
        <v>-373422.86</v>
      </c>
      <c r="H664" s="1">
        <v>0.35</v>
      </c>
      <c r="I664" s="1">
        <f t="shared" si="20"/>
        <v>0.13999999999999999</v>
      </c>
      <c r="J664" s="1">
        <f t="shared" si="21"/>
        <v>-149369.144</v>
      </c>
    </row>
    <row r="665" spans="1:10" x14ac:dyDescent="0.25">
      <c r="A665" t="s">
        <v>54</v>
      </c>
      <c r="B665" t="s">
        <v>36</v>
      </c>
      <c r="C665" t="s">
        <v>129</v>
      </c>
      <c r="D665" s="1">
        <v>1148100.94</v>
      </c>
      <c r="E665" s="1">
        <v>3280288.4</v>
      </c>
      <c r="F665" s="1">
        <v>0</v>
      </c>
      <c r="G665" s="1">
        <v>-49380.95</v>
      </c>
      <c r="H665" s="1">
        <v>0.35</v>
      </c>
      <c r="I665" s="1">
        <f t="shared" si="20"/>
        <v>0.13999999999999999</v>
      </c>
      <c r="J665" s="1">
        <f t="shared" si="21"/>
        <v>-19752.379999999997</v>
      </c>
    </row>
    <row r="666" spans="1:10" x14ac:dyDescent="0.25">
      <c r="A666" t="s">
        <v>54</v>
      </c>
      <c r="B666" t="s">
        <v>36</v>
      </c>
      <c r="C666" t="s">
        <v>149</v>
      </c>
      <c r="D666" s="1">
        <v>15856.05</v>
      </c>
      <c r="E666" s="1">
        <v>45302.99</v>
      </c>
      <c r="F666" s="1">
        <v>0</v>
      </c>
      <c r="G666" s="1">
        <v>-7500.96</v>
      </c>
      <c r="H666" s="1">
        <v>0.35000007999999999</v>
      </c>
      <c r="I666" s="1">
        <f t="shared" si="20"/>
        <v>0.14000008</v>
      </c>
      <c r="J666" s="1">
        <f t="shared" si="21"/>
        <v>-3000.3857145051429</v>
      </c>
    </row>
    <row r="667" spans="1:10" x14ac:dyDescent="0.25">
      <c r="A667" t="s">
        <v>54</v>
      </c>
      <c r="B667" t="s">
        <v>36</v>
      </c>
      <c r="C667" t="s">
        <v>101</v>
      </c>
      <c r="D667" s="1">
        <v>131082.45000000001</v>
      </c>
      <c r="E667" s="1">
        <v>374521.28</v>
      </c>
      <c r="F667" s="1">
        <v>0</v>
      </c>
      <c r="G667" s="1">
        <v>-62010.69</v>
      </c>
      <c r="H667" s="1">
        <v>0.35000000999999997</v>
      </c>
      <c r="I667" s="1">
        <f t="shared" si="20"/>
        <v>0.14000000999999998</v>
      </c>
      <c r="J667" s="1">
        <f t="shared" si="21"/>
        <v>-24804.277771734</v>
      </c>
    </row>
    <row r="668" spans="1:10" x14ac:dyDescent="0.25">
      <c r="A668" t="s">
        <v>54</v>
      </c>
      <c r="B668" t="s">
        <v>36</v>
      </c>
      <c r="C668" t="s">
        <v>125</v>
      </c>
      <c r="D668" s="1">
        <v>5741476.6500000004</v>
      </c>
      <c r="E668" s="1">
        <v>16404218.99</v>
      </c>
      <c r="F668" s="1">
        <v>0</v>
      </c>
      <c r="G668" s="1">
        <v>-178737.41</v>
      </c>
      <c r="H668" s="1">
        <v>0.35</v>
      </c>
      <c r="I668" s="1">
        <f t="shared" si="20"/>
        <v>0.13999999999999999</v>
      </c>
      <c r="J668" s="1">
        <f t="shared" si="21"/>
        <v>-71494.963999999993</v>
      </c>
    </row>
    <row r="669" spans="1:10" x14ac:dyDescent="0.25">
      <c r="A669" t="s">
        <v>54</v>
      </c>
      <c r="B669" t="s">
        <v>37</v>
      </c>
      <c r="C669" t="s">
        <v>126</v>
      </c>
      <c r="D669" s="1">
        <v>-123804.72</v>
      </c>
      <c r="E669" s="1">
        <v>-353727.77</v>
      </c>
      <c r="F669" s="1">
        <v>-62301.97</v>
      </c>
      <c r="G669" s="1">
        <v>0</v>
      </c>
      <c r="H669" s="1">
        <v>0.35</v>
      </c>
      <c r="I669" s="1">
        <f t="shared" si="20"/>
        <v>0.13999999999999999</v>
      </c>
      <c r="J669" s="1">
        <f t="shared" si="21"/>
        <v>0</v>
      </c>
    </row>
    <row r="670" spans="1:10" x14ac:dyDescent="0.25">
      <c r="A670" t="s">
        <v>54</v>
      </c>
      <c r="B670" t="s">
        <v>37</v>
      </c>
      <c r="C670" t="s">
        <v>9</v>
      </c>
      <c r="D670" s="1">
        <v>84939.61</v>
      </c>
      <c r="E670" s="1">
        <v>242684.6</v>
      </c>
      <c r="F670" s="1">
        <v>0</v>
      </c>
      <c r="G670" s="1">
        <v>-2383.34</v>
      </c>
      <c r="H670" s="1">
        <v>0.35</v>
      </c>
      <c r="I670" s="1">
        <f t="shared" si="20"/>
        <v>0.13999999999999999</v>
      </c>
      <c r="J670" s="1">
        <f t="shared" si="21"/>
        <v>-953.33600000000001</v>
      </c>
    </row>
    <row r="671" spans="1:10" x14ac:dyDescent="0.25">
      <c r="A671" t="s">
        <v>54</v>
      </c>
      <c r="B671" t="s">
        <v>37</v>
      </c>
      <c r="C671" t="s">
        <v>99</v>
      </c>
      <c r="D671" s="1">
        <v>24.65</v>
      </c>
      <c r="E671" s="1">
        <v>70.400000000000006</v>
      </c>
      <c r="F671" s="1">
        <v>0</v>
      </c>
      <c r="G671" s="1">
        <v>-11.66</v>
      </c>
      <c r="H671" s="1">
        <v>0.35014204999999998</v>
      </c>
      <c r="I671" s="1">
        <f t="shared" si="20"/>
        <v>0.14014204999999999</v>
      </c>
      <c r="J671" s="1">
        <f t="shared" si="21"/>
        <v>-4.6687322942857143</v>
      </c>
    </row>
    <row r="672" spans="1:10" x14ac:dyDescent="0.25">
      <c r="A672" t="s">
        <v>54</v>
      </c>
      <c r="B672" t="s">
        <v>37</v>
      </c>
      <c r="C672" t="s">
        <v>76</v>
      </c>
      <c r="D672" s="1">
        <v>349.95</v>
      </c>
      <c r="E672" s="1">
        <v>999.87</v>
      </c>
      <c r="F672" s="1">
        <v>0</v>
      </c>
      <c r="G672" s="1">
        <v>-3.76</v>
      </c>
      <c r="H672" s="1">
        <v>0.34999550000000001</v>
      </c>
      <c r="I672" s="1">
        <f t="shared" si="20"/>
        <v>0.13999550000000002</v>
      </c>
      <c r="J672" s="1">
        <f t="shared" si="21"/>
        <v>-1.5039516571428573</v>
      </c>
    </row>
    <row r="673" spans="1:10" x14ac:dyDescent="0.25">
      <c r="A673" t="s">
        <v>54</v>
      </c>
      <c r="B673" t="s">
        <v>37</v>
      </c>
      <c r="C673" t="s">
        <v>123</v>
      </c>
      <c r="D673" s="1">
        <v>-95463.9</v>
      </c>
      <c r="E673" s="1">
        <v>-272754.01</v>
      </c>
      <c r="F673" s="1">
        <v>-20467.740000000002</v>
      </c>
      <c r="G673" s="1">
        <v>0</v>
      </c>
      <c r="H673" s="1">
        <v>0.34999998999999998</v>
      </c>
      <c r="I673" s="1">
        <f t="shared" si="20"/>
        <v>0.13999998999999999</v>
      </c>
      <c r="J673" s="1">
        <f t="shared" si="21"/>
        <v>0</v>
      </c>
    </row>
    <row r="674" spans="1:10" x14ac:dyDescent="0.25">
      <c r="A674" t="s">
        <v>54</v>
      </c>
      <c r="B674" t="s">
        <v>37</v>
      </c>
      <c r="C674" t="s">
        <v>124</v>
      </c>
      <c r="D674" s="1">
        <v>-1385.72</v>
      </c>
      <c r="E674" s="1">
        <v>-3959.19</v>
      </c>
      <c r="F674" s="1">
        <v>0</v>
      </c>
      <c r="G674" s="1">
        <v>69.84</v>
      </c>
      <c r="H674" s="1">
        <v>0.35000088000000001</v>
      </c>
      <c r="I674" s="1">
        <f t="shared" si="20"/>
        <v>0.14000088000000002</v>
      </c>
      <c r="J674" s="1">
        <f t="shared" si="21"/>
        <v>27.936175597714296</v>
      </c>
    </row>
    <row r="675" spans="1:10" x14ac:dyDescent="0.25">
      <c r="A675" t="s">
        <v>54</v>
      </c>
      <c r="B675" t="s">
        <v>37</v>
      </c>
      <c r="C675" t="s">
        <v>105</v>
      </c>
      <c r="D675" s="1">
        <v>693082.17</v>
      </c>
      <c r="E675" s="1">
        <v>1980234.76</v>
      </c>
      <c r="F675" s="1">
        <v>0</v>
      </c>
      <c r="G675" s="1">
        <v>0</v>
      </c>
      <c r="H675" s="1">
        <v>0.35</v>
      </c>
      <c r="I675" s="1">
        <f t="shared" si="20"/>
        <v>0.13999999999999999</v>
      </c>
      <c r="J675" s="1">
        <f t="shared" si="21"/>
        <v>0</v>
      </c>
    </row>
    <row r="676" spans="1:10" x14ac:dyDescent="0.25">
      <c r="A676" t="s">
        <v>54</v>
      </c>
      <c r="B676" t="s">
        <v>37</v>
      </c>
      <c r="C676" t="s">
        <v>128</v>
      </c>
      <c r="D676" s="1">
        <v>-5481174.9699999997</v>
      </c>
      <c r="E676" s="1">
        <v>-15660499.91</v>
      </c>
      <c r="F676" s="1">
        <v>0</v>
      </c>
      <c r="G676" s="1">
        <v>238509.8</v>
      </c>
      <c r="H676" s="1">
        <v>0.35</v>
      </c>
      <c r="I676" s="1">
        <f t="shared" si="20"/>
        <v>0.13999999999999999</v>
      </c>
      <c r="J676" s="1">
        <f t="shared" si="21"/>
        <v>95403.92</v>
      </c>
    </row>
    <row r="677" spans="1:10" x14ac:dyDescent="0.25">
      <c r="A677" t="s">
        <v>54</v>
      </c>
      <c r="B677" t="s">
        <v>37</v>
      </c>
      <c r="C677" t="s">
        <v>129</v>
      </c>
      <c r="D677" s="1">
        <v>548.39</v>
      </c>
      <c r="E677" s="1">
        <v>1566.83</v>
      </c>
      <c r="F677" s="1">
        <v>0</v>
      </c>
      <c r="G677" s="1">
        <v>-10.029999999999999</v>
      </c>
      <c r="H677" s="1">
        <v>0.34999967999999998</v>
      </c>
      <c r="I677" s="1">
        <f t="shared" si="20"/>
        <v>0.13999967999999999</v>
      </c>
      <c r="J677" s="1">
        <f t="shared" si="21"/>
        <v>-4.0119908297142857</v>
      </c>
    </row>
    <row r="678" spans="1:10" x14ac:dyDescent="0.25">
      <c r="A678" t="s">
        <v>54</v>
      </c>
      <c r="B678" t="s">
        <v>37</v>
      </c>
      <c r="C678" t="s">
        <v>149</v>
      </c>
      <c r="D678" s="1">
        <v>213.27</v>
      </c>
      <c r="E678" s="1">
        <v>609.35</v>
      </c>
      <c r="F678" s="1">
        <v>0</v>
      </c>
      <c r="G678" s="1">
        <v>-91.62</v>
      </c>
      <c r="H678" s="1">
        <v>0.34999590000000003</v>
      </c>
      <c r="I678" s="1">
        <f t="shared" si="20"/>
        <v>0.13999590000000003</v>
      </c>
      <c r="J678" s="1">
        <f t="shared" si="21"/>
        <v>-36.64692673714287</v>
      </c>
    </row>
    <row r="679" spans="1:10" x14ac:dyDescent="0.25">
      <c r="A679" t="s">
        <v>54</v>
      </c>
      <c r="B679" t="s">
        <v>37</v>
      </c>
      <c r="C679" t="s">
        <v>125</v>
      </c>
      <c r="D679" s="1">
        <v>2475833.79</v>
      </c>
      <c r="E679" s="1">
        <v>7073810.8300000001</v>
      </c>
      <c r="F679" s="1">
        <v>0</v>
      </c>
      <c r="G679" s="1">
        <v>-2346.33</v>
      </c>
      <c r="H679" s="1">
        <v>0.35</v>
      </c>
      <c r="I679" s="1">
        <f t="shared" si="20"/>
        <v>0.13999999999999999</v>
      </c>
      <c r="J679" s="1">
        <f t="shared" si="21"/>
        <v>-938.53199999999993</v>
      </c>
    </row>
    <row r="680" spans="1:10" x14ac:dyDescent="0.25">
      <c r="A680" t="s">
        <v>54</v>
      </c>
      <c r="B680" t="s">
        <v>38</v>
      </c>
      <c r="C680" t="s">
        <v>133</v>
      </c>
      <c r="D680" s="1">
        <v>-116.45</v>
      </c>
      <c r="E680" s="1">
        <v>-332.73</v>
      </c>
      <c r="F680" s="1">
        <v>0</v>
      </c>
      <c r="G680" s="1">
        <v>0</v>
      </c>
      <c r="H680" s="1">
        <v>0.34998347000000002</v>
      </c>
      <c r="I680" s="1">
        <f t="shared" si="20"/>
        <v>0.13998347000000003</v>
      </c>
      <c r="J680" s="1">
        <f t="shared" si="21"/>
        <v>0</v>
      </c>
    </row>
    <row r="681" spans="1:10" x14ac:dyDescent="0.25">
      <c r="A681" t="s">
        <v>54</v>
      </c>
      <c r="B681" t="s">
        <v>38</v>
      </c>
      <c r="C681" t="s">
        <v>126</v>
      </c>
      <c r="D681" s="1">
        <v>-222603.39</v>
      </c>
      <c r="E681" s="1">
        <v>-636009.68000000005</v>
      </c>
      <c r="F681" s="1">
        <v>0</v>
      </c>
      <c r="G681" s="1">
        <v>3838.09</v>
      </c>
      <c r="H681" s="1">
        <v>0.35</v>
      </c>
      <c r="I681" s="1">
        <f t="shared" si="20"/>
        <v>0.13999999999999999</v>
      </c>
      <c r="J681" s="1">
        <f t="shared" si="21"/>
        <v>1535.2359999999999</v>
      </c>
    </row>
    <row r="682" spans="1:10" x14ac:dyDescent="0.25">
      <c r="A682" t="s">
        <v>54</v>
      </c>
      <c r="B682" t="s">
        <v>38</v>
      </c>
      <c r="C682" t="s">
        <v>9</v>
      </c>
      <c r="D682" s="1">
        <v>-24118.04</v>
      </c>
      <c r="E682" s="1">
        <v>-68908.63</v>
      </c>
      <c r="F682" s="1">
        <v>-922.68</v>
      </c>
      <c r="G682" s="1">
        <v>0</v>
      </c>
      <c r="H682" s="1">
        <v>0.35000028</v>
      </c>
      <c r="I682" s="1">
        <f t="shared" si="20"/>
        <v>0.14000028</v>
      </c>
      <c r="J682" s="1">
        <f t="shared" si="21"/>
        <v>0</v>
      </c>
    </row>
    <row r="683" spans="1:10" x14ac:dyDescent="0.25">
      <c r="A683" t="s">
        <v>54</v>
      </c>
      <c r="B683" t="s">
        <v>38</v>
      </c>
      <c r="C683" t="s">
        <v>151</v>
      </c>
      <c r="D683" s="1">
        <v>5958.14</v>
      </c>
      <c r="E683" s="1">
        <v>17023.25</v>
      </c>
      <c r="F683" s="1">
        <v>0</v>
      </c>
      <c r="G683" s="1">
        <v>-2155.04</v>
      </c>
      <c r="H683" s="1">
        <v>0.35000015000000001</v>
      </c>
      <c r="I683" s="1">
        <f t="shared" si="20"/>
        <v>0.14000015000000002</v>
      </c>
      <c r="J683" s="1">
        <f t="shared" si="21"/>
        <v>-862.01692358857144</v>
      </c>
    </row>
    <row r="684" spans="1:10" x14ac:dyDescent="0.25">
      <c r="A684" t="s">
        <v>54</v>
      </c>
      <c r="B684" t="s">
        <v>38</v>
      </c>
      <c r="C684" t="s">
        <v>128</v>
      </c>
      <c r="D684" s="1">
        <v>4422.72</v>
      </c>
      <c r="E684" s="1">
        <v>12636.32</v>
      </c>
      <c r="F684" s="1">
        <v>126.37</v>
      </c>
      <c r="G684" s="1">
        <v>0</v>
      </c>
      <c r="H684" s="1">
        <v>0.35000062999999998</v>
      </c>
      <c r="I684" s="1">
        <f t="shared" si="20"/>
        <v>0.14000062999999999</v>
      </c>
      <c r="J684" s="1">
        <f t="shared" si="21"/>
        <v>0</v>
      </c>
    </row>
    <row r="685" spans="1:10" x14ac:dyDescent="0.25">
      <c r="A685" t="s">
        <v>54</v>
      </c>
      <c r="B685" t="s">
        <v>38</v>
      </c>
      <c r="C685" t="s">
        <v>106</v>
      </c>
      <c r="D685" s="1">
        <v>18822.669999999998</v>
      </c>
      <c r="E685" s="1">
        <v>53779.07</v>
      </c>
      <c r="F685" s="1">
        <v>523.41</v>
      </c>
      <c r="G685" s="1">
        <v>0</v>
      </c>
      <c r="H685" s="1">
        <v>0.34999992000000002</v>
      </c>
      <c r="I685" s="1">
        <f t="shared" si="20"/>
        <v>0.13999992000000003</v>
      </c>
      <c r="J685" s="1">
        <f t="shared" si="21"/>
        <v>0</v>
      </c>
    </row>
    <row r="686" spans="1:10" x14ac:dyDescent="0.25">
      <c r="A686" t="s">
        <v>54</v>
      </c>
      <c r="B686" t="s">
        <v>38</v>
      </c>
      <c r="C686" t="s">
        <v>125</v>
      </c>
      <c r="D686" s="1">
        <v>69573.919999999998</v>
      </c>
      <c r="E686" s="1">
        <v>198782.63</v>
      </c>
      <c r="F686" s="1">
        <v>4327.57</v>
      </c>
      <c r="G686" s="1">
        <v>0</v>
      </c>
      <c r="H686" s="1">
        <v>0.35</v>
      </c>
      <c r="I686" s="1">
        <f t="shared" si="20"/>
        <v>0.13999999999999999</v>
      </c>
      <c r="J686" s="1">
        <f t="shared" si="21"/>
        <v>0</v>
      </c>
    </row>
    <row r="687" spans="1:10" x14ac:dyDescent="0.25">
      <c r="A687" t="s">
        <v>54</v>
      </c>
      <c r="B687" t="s">
        <v>38</v>
      </c>
      <c r="C687" t="s">
        <v>130</v>
      </c>
      <c r="D687" s="1">
        <v>-1185.73</v>
      </c>
      <c r="E687" s="1">
        <v>-3387.78</v>
      </c>
      <c r="F687" s="1">
        <v>-221.88</v>
      </c>
      <c r="G687" s="1">
        <v>0</v>
      </c>
      <c r="H687" s="1">
        <v>0.35000207</v>
      </c>
      <c r="I687" s="1">
        <f t="shared" si="20"/>
        <v>0.14000207000000001</v>
      </c>
      <c r="J687" s="1">
        <f t="shared" si="21"/>
        <v>0</v>
      </c>
    </row>
    <row r="688" spans="1:10" x14ac:dyDescent="0.25">
      <c r="A688" t="s">
        <v>54</v>
      </c>
      <c r="B688" t="s">
        <v>39</v>
      </c>
      <c r="C688" t="s">
        <v>126</v>
      </c>
      <c r="D688" s="1">
        <v>3498632.55</v>
      </c>
      <c r="E688" s="1">
        <v>9996093.0099999998</v>
      </c>
      <c r="F688" s="1">
        <v>0</v>
      </c>
      <c r="G688" s="1">
        <v>-149979.63</v>
      </c>
      <c r="H688" s="1">
        <v>0.35</v>
      </c>
      <c r="I688" s="1">
        <f t="shared" si="20"/>
        <v>0.13999999999999999</v>
      </c>
      <c r="J688" s="1">
        <f t="shared" si="21"/>
        <v>-59991.852000000006</v>
      </c>
    </row>
    <row r="689" spans="1:10" x14ac:dyDescent="0.25">
      <c r="A689" t="s">
        <v>54</v>
      </c>
      <c r="B689" t="s">
        <v>39</v>
      </c>
      <c r="C689" t="s">
        <v>9</v>
      </c>
      <c r="D689" s="1">
        <v>17670866.93</v>
      </c>
      <c r="E689" s="1">
        <v>50488191.219999999</v>
      </c>
      <c r="F689" s="1">
        <v>0</v>
      </c>
      <c r="G689" s="1">
        <v>-736965.52</v>
      </c>
      <c r="H689" s="1">
        <v>0.35</v>
      </c>
      <c r="I689" s="1">
        <f t="shared" si="20"/>
        <v>0.13999999999999999</v>
      </c>
      <c r="J689" s="1">
        <f t="shared" si="21"/>
        <v>-294786.20799999998</v>
      </c>
    </row>
    <row r="690" spans="1:10" x14ac:dyDescent="0.25">
      <c r="A690" t="s">
        <v>54</v>
      </c>
      <c r="B690" t="s">
        <v>39</v>
      </c>
      <c r="C690" t="s">
        <v>123</v>
      </c>
      <c r="D690" s="1">
        <v>273031.82</v>
      </c>
      <c r="E690" s="1">
        <v>780090.88</v>
      </c>
      <c r="F690" s="1">
        <v>0</v>
      </c>
      <c r="G690" s="1">
        <v>-11704.35</v>
      </c>
      <c r="H690" s="1">
        <v>0.35000002000000002</v>
      </c>
      <c r="I690" s="1">
        <f t="shared" si="20"/>
        <v>0.14000002000000003</v>
      </c>
      <c r="J690" s="1">
        <f t="shared" si="21"/>
        <v>-4681.7406688200017</v>
      </c>
    </row>
    <row r="691" spans="1:10" x14ac:dyDescent="0.25">
      <c r="A691" t="s">
        <v>54</v>
      </c>
      <c r="B691" t="s">
        <v>39</v>
      </c>
      <c r="C691" t="s">
        <v>124</v>
      </c>
      <c r="D691" s="1">
        <v>185888.7</v>
      </c>
      <c r="E691" s="1">
        <v>531110.57999999996</v>
      </c>
      <c r="F691" s="1">
        <v>0</v>
      </c>
      <c r="G691" s="1">
        <v>-7968.69</v>
      </c>
      <c r="H691" s="1">
        <v>0.34999998999999998</v>
      </c>
      <c r="I691" s="1">
        <f t="shared" si="20"/>
        <v>0.13999998999999999</v>
      </c>
      <c r="J691" s="1">
        <f t="shared" si="21"/>
        <v>-3187.4757723231428</v>
      </c>
    </row>
    <row r="692" spans="1:10" x14ac:dyDescent="0.25">
      <c r="A692" t="s">
        <v>54</v>
      </c>
      <c r="B692" t="s">
        <v>39</v>
      </c>
      <c r="C692" t="s">
        <v>128</v>
      </c>
      <c r="D692" s="1">
        <v>4635042.51</v>
      </c>
      <c r="E692" s="1">
        <v>13242978.6</v>
      </c>
      <c r="F692" s="1">
        <v>0</v>
      </c>
      <c r="G692" s="1">
        <v>-201628.49</v>
      </c>
      <c r="H692" s="1">
        <v>0.35</v>
      </c>
      <c r="I692" s="1">
        <f t="shared" si="20"/>
        <v>0.13999999999999999</v>
      </c>
      <c r="J692" s="1">
        <f t="shared" si="21"/>
        <v>-80651.395999999993</v>
      </c>
    </row>
    <row r="693" spans="1:10" x14ac:dyDescent="0.25">
      <c r="A693" t="s">
        <v>54</v>
      </c>
      <c r="B693" t="s">
        <v>39</v>
      </c>
      <c r="C693" t="s">
        <v>125</v>
      </c>
      <c r="D693" s="1">
        <v>8109944.7800000003</v>
      </c>
      <c r="E693" s="1">
        <v>23171270.809999999</v>
      </c>
      <c r="F693" s="1">
        <v>0</v>
      </c>
      <c r="G693" s="1">
        <v>-246207.86</v>
      </c>
      <c r="H693" s="1">
        <v>0.35</v>
      </c>
      <c r="I693" s="1">
        <f t="shared" si="20"/>
        <v>0.13999999999999999</v>
      </c>
      <c r="J693" s="1">
        <f t="shared" si="21"/>
        <v>-98483.144</v>
      </c>
    </row>
    <row r="694" spans="1:10" x14ac:dyDescent="0.25">
      <c r="A694" t="s">
        <v>54</v>
      </c>
      <c r="B694" t="s">
        <v>110</v>
      </c>
      <c r="C694" t="s">
        <v>102</v>
      </c>
      <c r="D694" s="1">
        <v>1586.14</v>
      </c>
      <c r="E694" s="1">
        <v>4531.84</v>
      </c>
      <c r="F694" s="1">
        <v>0</v>
      </c>
      <c r="G694" s="1">
        <v>-546.95000000000005</v>
      </c>
      <c r="H694" s="1">
        <v>0.34999912</v>
      </c>
      <c r="I694" s="1">
        <f t="shared" si="20"/>
        <v>0.13999912</v>
      </c>
      <c r="J694" s="1">
        <f t="shared" si="21"/>
        <v>-218.77862481142859</v>
      </c>
    </row>
    <row r="695" spans="1:10" x14ac:dyDescent="0.25">
      <c r="A695" t="s">
        <v>54</v>
      </c>
      <c r="B695" t="s">
        <v>110</v>
      </c>
      <c r="C695" t="s">
        <v>104</v>
      </c>
      <c r="D695" s="1">
        <v>2945.73</v>
      </c>
      <c r="E695" s="1">
        <v>8416.34</v>
      </c>
      <c r="F695" s="1">
        <v>0</v>
      </c>
      <c r="G695" s="1">
        <v>-1015.79</v>
      </c>
      <c r="H695" s="1">
        <v>0.35000131000000001</v>
      </c>
      <c r="I695" s="1">
        <f t="shared" si="20"/>
        <v>0.14000131000000002</v>
      </c>
      <c r="J695" s="1">
        <f t="shared" si="21"/>
        <v>-406.31980195685719</v>
      </c>
    </row>
    <row r="696" spans="1:10" x14ac:dyDescent="0.25">
      <c r="A696" t="s">
        <v>54</v>
      </c>
      <c r="B696" t="s">
        <v>110</v>
      </c>
      <c r="C696" t="s">
        <v>126</v>
      </c>
      <c r="D696" s="1">
        <v>339155.51</v>
      </c>
      <c r="E696" s="1">
        <v>969015.73</v>
      </c>
      <c r="F696" s="1">
        <v>0</v>
      </c>
      <c r="G696" s="1">
        <v>-48341.99</v>
      </c>
      <c r="H696" s="1">
        <v>0.35</v>
      </c>
      <c r="I696" s="1">
        <f t="shared" si="20"/>
        <v>0.13999999999999999</v>
      </c>
      <c r="J696" s="1">
        <f t="shared" si="21"/>
        <v>-19336.795999999998</v>
      </c>
    </row>
    <row r="697" spans="1:10" x14ac:dyDescent="0.25">
      <c r="A697" t="s">
        <v>54</v>
      </c>
      <c r="B697" t="s">
        <v>110</v>
      </c>
      <c r="C697" t="s">
        <v>98</v>
      </c>
      <c r="D697" s="1">
        <v>14516.95</v>
      </c>
      <c r="E697" s="1">
        <v>41476.97</v>
      </c>
      <c r="F697" s="1">
        <v>0</v>
      </c>
      <c r="G697" s="1">
        <v>-5005.9399999999996</v>
      </c>
      <c r="H697" s="1">
        <v>0.35000025000000001</v>
      </c>
      <c r="I697" s="1">
        <f t="shared" si="20"/>
        <v>0.14000025000000002</v>
      </c>
      <c r="J697" s="1">
        <f t="shared" si="21"/>
        <v>-2002.3795756714287</v>
      </c>
    </row>
    <row r="698" spans="1:10" x14ac:dyDescent="0.25">
      <c r="A698" t="s">
        <v>54</v>
      </c>
      <c r="B698" t="s">
        <v>110</v>
      </c>
      <c r="C698" t="s">
        <v>9</v>
      </c>
      <c r="D698" s="1">
        <v>1355471.8</v>
      </c>
      <c r="E698" s="1">
        <v>3872776.58</v>
      </c>
      <c r="F698" s="1">
        <v>0</v>
      </c>
      <c r="G698" s="1">
        <v>-35323.47</v>
      </c>
      <c r="H698" s="1">
        <v>0.35</v>
      </c>
      <c r="I698" s="1">
        <f t="shared" si="20"/>
        <v>0.13999999999999999</v>
      </c>
      <c r="J698" s="1">
        <f t="shared" si="21"/>
        <v>-14129.387999999999</v>
      </c>
    </row>
    <row r="699" spans="1:10" x14ac:dyDescent="0.25">
      <c r="A699" t="s">
        <v>54</v>
      </c>
      <c r="B699" t="s">
        <v>110</v>
      </c>
      <c r="C699" t="s">
        <v>99</v>
      </c>
      <c r="D699" s="1">
        <v>46452.1</v>
      </c>
      <c r="E699" s="1">
        <v>132720.26</v>
      </c>
      <c r="F699" s="1">
        <v>0</v>
      </c>
      <c r="G699" s="1">
        <v>-16018.28</v>
      </c>
      <c r="H699" s="1">
        <v>0.35000007</v>
      </c>
      <c r="I699" s="1">
        <f t="shared" si="20"/>
        <v>0.14000007</v>
      </c>
      <c r="J699" s="1">
        <f t="shared" si="21"/>
        <v>-6407.3152036560004</v>
      </c>
    </row>
    <row r="700" spans="1:10" x14ac:dyDescent="0.25">
      <c r="A700" t="s">
        <v>54</v>
      </c>
      <c r="B700" t="s">
        <v>110</v>
      </c>
      <c r="C700" t="s">
        <v>76</v>
      </c>
      <c r="D700" s="1">
        <v>52700.93</v>
      </c>
      <c r="E700" s="1">
        <v>150574.06</v>
      </c>
      <c r="F700" s="1">
        <v>0</v>
      </c>
      <c r="G700" s="1">
        <v>-570.24</v>
      </c>
      <c r="H700" s="1">
        <v>0.35000006</v>
      </c>
      <c r="I700" s="1">
        <f t="shared" si="20"/>
        <v>0.14000006000000001</v>
      </c>
      <c r="J700" s="1">
        <f t="shared" si="21"/>
        <v>-228.09609775542862</v>
      </c>
    </row>
    <row r="701" spans="1:10" x14ac:dyDescent="0.25">
      <c r="A701" t="s">
        <v>54</v>
      </c>
      <c r="B701" t="s">
        <v>110</v>
      </c>
      <c r="C701" t="s">
        <v>123</v>
      </c>
      <c r="D701" s="1">
        <v>-47772.68</v>
      </c>
      <c r="E701" s="1">
        <v>-136493.35999999999</v>
      </c>
      <c r="F701" s="1">
        <v>-12803.18</v>
      </c>
      <c r="G701" s="1">
        <v>0</v>
      </c>
      <c r="H701" s="1">
        <v>0.35000003000000002</v>
      </c>
      <c r="I701" s="1">
        <f t="shared" si="20"/>
        <v>0.14000003000000003</v>
      </c>
      <c r="J701" s="1">
        <f t="shared" si="21"/>
        <v>0</v>
      </c>
    </row>
    <row r="702" spans="1:10" x14ac:dyDescent="0.25">
      <c r="A702" t="s">
        <v>54</v>
      </c>
      <c r="B702" t="s">
        <v>110</v>
      </c>
      <c r="C702" t="s">
        <v>124</v>
      </c>
      <c r="D702" s="1">
        <v>101158.68</v>
      </c>
      <c r="E702" s="1">
        <v>289024.81</v>
      </c>
      <c r="F702" s="1">
        <v>497.74</v>
      </c>
      <c r="G702" s="1">
        <v>0</v>
      </c>
      <c r="H702" s="1">
        <v>0.34999998999999998</v>
      </c>
      <c r="I702" s="1">
        <f t="shared" si="20"/>
        <v>0.13999998999999999</v>
      </c>
      <c r="J702" s="1">
        <f t="shared" si="21"/>
        <v>0</v>
      </c>
    </row>
    <row r="703" spans="1:10" x14ac:dyDescent="0.25">
      <c r="A703" t="s">
        <v>54</v>
      </c>
      <c r="B703" t="s">
        <v>110</v>
      </c>
      <c r="C703" t="s">
        <v>105</v>
      </c>
      <c r="D703" s="1">
        <v>3433350.06</v>
      </c>
      <c r="E703" s="1">
        <v>9809571.5999999996</v>
      </c>
      <c r="F703" s="1">
        <v>0</v>
      </c>
      <c r="G703" s="1">
        <v>0</v>
      </c>
      <c r="H703" s="1">
        <v>0.35</v>
      </c>
      <c r="I703" s="1">
        <f t="shared" si="20"/>
        <v>0.13999999999999999</v>
      </c>
      <c r="J703" s="1">
        <f t="shared" si="21"/>
        <v>0</v>
      </c>
    </row>
    <row r="704" spans="1:10" x14ac:dyDescent="0.25">
      <c r="A704" t="s">
        <v>54</v>
      </c>
      <c r="B704" t="s">
        <v>110</v>
      </c>
      <c r="C704" t="s">
        <v>128</v>
      </c>
      <c r="D704" s="1">
        <v>1020621.64</v>
      </c>
      <c r="E704" s="1">
        <v>2916061.83</v>
      </c>
      <c r="F704" s="1">
        <v>0</v>
      </c>
      <c r="G704" s="1">
        <v>-219147.49</v>
      </c>
      <c r="H704" s="1">
        <v>0.35</v>
      </c>
      <c r="I704" s="1">
        <f t="shared" si="20"/>
        <v>0.13999999999999999</v>
      </c>
      <c r="J704" s="1">
        <f t="shared" si="21"/>
        <v>-87658.995999999999</v>
      </c>
    </row>
    <row r="705" spans="1:10" x14ac:dyDescent="0.25">
      <c r="A705" t="s">
        <v>54</v>
      </c>
      <c r="B705" t="s">
        <v>110</v>
      </c>
      <c r="C705" t="s">
        <v>129</v>
      </c>
      <c r="D705" s="1">
        <v>2012704.82</v>
      </c>
      <c r="E705" s="1">
        <v>5750585.21</v>
      </c>
      <c r="F705" s="1">
        <v>13624.83</v>
      </c>
      <c r="G705" s="1">
        <v>0</v>
      </c>
      <c r="H705" s="1">
        <v>0.35</v>
      </c>
      <c r="I705" s="1">
        <f t="shared" si="20"/>
        <v>0.13999999999999999</v>
      </c>
      <c r="J705" s="1">
        <f t="shared" si="21"/>
        <v>0</v>
      </c>
    </row>
    <row r="706" spans="1:10" x14ac:dyDescent="0.25">
      <c r="A706" t="s">
        <v>54</v>
      </c>
      <c r="B706" t="s">
        <v>110</v>
      </c>
      <c r="C706" t="s">
        <v>149</v>
      </c>
      <c r="D706" s="1">
        <v>73875.820000000007</v>
      </c>
      <c r="E706" s="1">
        <v>211073.78</v>
      </c>
      <c r="F706" s="1">
        <v>0</v>
      </c>
      <c r="G706" s="1">
        <v>-20712.810000000001</v>
      </c>
      <c r="H706" s="1">
        <v>0.34999998999999998</v>
      </c>
      <c r="I706" s="1">
        <f t="shared" si="20"/>
        <v>0.13999998999999999</v>
      </c>
      <c r="J706" s="1">
        <f t="shared" si="21"/>
        <v>-8285.1234082054289</v>
      </c>
    </row>
    <row r="707" spans="1:10" x14ac:dyDescent="0.25">
      <c r="A707" t="s">
        <v>54</v>
      </c>
      <c r="B707" t="s">
        <v>110</v>
      </c>
      <c r="C707" t="s">
        <v>101</v>
      </c>
      <c r="D707" s="1">
        <v>299973.45</v>
      </c>
      <c r="E707" s="1">
        <v>857066.99</v>
      </c>
      <c r="F707" s="1">
        <v>0</v>
      </c>
      <c r="G707" s="1">
        <v>-84104.56</v>
      </c>
      <c r="H707" s="1">
        <v>0.35</v>
      </c>
      <c r="I707" s="1">
        <f t="shared" si="20"/>
        <v>0.13999999999999999</v>
      </c>
      <c r="J707" s="1">
        <f t="shared" si="21"/>
        <v>-33641.823999999993</v>
      </c>
    </row>
    <row r="708" spans="1:10" x14ac:dyDescent="0.25">
      <c r="A708" t="s">
        <v>54</v>
      </c>
      <c r="B708" t="s">
        <v>110</v>
      </c>
      <c r="C708" t="s">
        <v>125</v>
      </c>
      <c r="D708" s="1">
        <v>1311940.1599999999</v>
      </c>
      <c r="E708" s="1">
        <v>3748400.45</v>
      </c>
      <c r="F708" s="1">
        <v>0</v>
      </c>
      <c r="G708" s="1">
        <v>-3334.19</v>
      </c>
      <c r="H708" s="1">
        <v>0.35</v>
      </c>
      <c r="I708" s="1">
        <f t="shared" si="20"/>
        <v>0.13999999999999999</v>
      </c>
      <c r="J708" s="1">
        <f t="shared" si="21"/>
        <v>-1333.6759999999999</v>
      </c>
    </row>
    <row r="709" spans="1:10" x14ac:dyDescent="0.25">
      <c r="A709" t="s">
        <v>54</v>
      </c>
      <c r="B709" t="s">
        <v>40</v>
      </c>
      <c r="C709" t="s">
        <v>102</v>
      </c>
      <c r="D709" s="1">
        <v>14896.89</v>
      </c>
      <c r="E709" s="1">
        <v>42562.53</v>
      </c>
      <c r="F709" s="1">
        <v>0</v>
      </c>
      <c r="G709" s="1">
        <v>-2660.22</v>
      </c>
      <c r="H709" s="1">
        <v>0.35000010999999998</v>
      </c>
      <c r="I709" s="1">
        <f t="shared" ref="I709:I772" si="22">+H709-0.21</f>
        <v>0.14000010999999998</v>
      </c>
      <c r="J709" s="1">
        <f t="shared" ref="J709:J772" si="23">+G709*I709/35%</f>
        <v>-1064.0888360691429</v>
      </c>
    </row>
    <row r="710" spans="1:10" x14ac:dyDescent="0.25">
      <c r="A710" t="s">
        <v>54</v>
      </c>
      <c r="B710" t="s">
        <v>40</v>
      </c>
      <c r="C710" t="s">
        <v>98</v>
      </c>
      <c r="D710" s="1">
        <v>-16379.04</v>
      </c>
      <c r="E710" s="1">
        <v>-46797.24</v>
      </c>
      <c r="F710" s="1">
        <v>0</v>
      </c>
      <c r="G710" s="1">
        <v>2924.9</v>
      </c>
      <c r="H710" s="1">
        <v>0.35000013000000002</v>
      </c>
      <c r="I710" s="1">
        <f t="shared" si="22"/>
        <v>0.14000013000000003</v>
      </c>
      <c r="J710" s="1">
        <f t="shared" si="23"/>
        <v>1169.961086391429</v>
      </c>
    </row>
    <row r="711" spans="1:10" x14ac:dyDescent="0.25">
      <c r="A711" t="s">
        <v>54</v>
      </c>
      <c r="B711" t="s">
        <v>40</v>
      </c>
      <c r="C711" t="s">
        <v>99</v>
      </c>
      <c r="D711" s="1">
        <v>543276.85</v>
      </c>
      <c r="E711" s="1">
        <v>1552219.58</v>
      </c>
      <c r="F711" s="1">
        <v>0</v>
      </c>
      <c r="G711" s="1">
        <v>-97016.17</v>
      </c>
      <c r="H711" s="1">
        <v>0.35</v>
      </c>
      <c r="I711" s="1">
        <f t="shared" si="22"/>
        <v>0.13999999999999999</v>
      </c>
      <c r="J711" s="1">
        <f t="shared" si="23"/>
        <v>-38806.468000000001</v>
      </c>
    </row>
    <row r="712" spans="1:10" x14ac:dyDescent="0.25">
      <c r="A712" t="s">
        <v>54</v>
      </c>
      <c r="B712" t="s">
        <v>40</v>
      </c>
      <c r="C712" t="s">
        <v>103</v>
      </c>
      <c r="D712" s="1">
        <v>153236.54999999999</v>
      </c>
      <c r="E712" s="1">
        <v>437818.69</v>
      </c>
      <c r="F712" s="1">
        <v>0</v>
      </c>
      <c r="G712" s="1">
        <v>-27364.36</v>
      </c>
      <c r="H712" s="1">
        <v>0.35000002000000002</v>
      </c>
      <c r="I712" s="1">
        <f t="shared" si="22"/>
        <v>0.14000002000000003</v>
      </c>
      <c r="J712" s="1">
        <f t="shared" si="23"/>
        <v>-10945.745563677718</v>
      </c>
    </row>
    <row r="713" spans="1:10" x14ac:dyDescent="0.25">
      <c r="A713" t="s">
        <v>54</v>
      </c>
      <c r="B713" t="s">
        <v>40</v>
      </c>
      <c r="C713" t="s">
        <v>76</v>
      </c>
      <c r="D713" s="1">
        <v>116823.06</v>
      </c>
      <c r="E713" s="1">
        <v>333780.15999999997</v>
      </c>
      <c r="F713" s="1">
        <v>7168.65</v>
      </c>
      <c r="G713" s="1">
        <v>0</v>
      </c>
      <c r="H713" s="1">
        <v>0.35000000999999997</v>
      </c>
      <c r="I713" s="1">
        <f t="shared" si="22"/>
        <v>0.14000000999999998</v>
      </c>
      <c r="J713" s="1">
        <f t="shared" si="23"/>
        <v>0</v>
      </c>
    </row>
    <row r="714" spans="1:10" x14ac:dyDescent="0.25">
      <c r="A714" t="s">
        <v>54</v>
      </c>
      <c r="B714" t="s">
        <v>40</v>
      </c>
      <c r="C714" t="s">
        <v>151</v>
      </c>
      <c r="D714" s="1">
        <v>37000.43</v>
      </c>
      <c r="E714" s="1">
        <v>105715.51</v>
      </c>
      <c r="F714" s="1">
        <v>0</v>
      </c>
      <c r="G714" s="1">
        <v>-5084.88</v>
      </c>
      <c r="H714" s="1">
        <v>0.35000000999999997</v>
      </c>
      <c r="I714" s="1">
        <f t="shared" si="22"/>
        <v>0.14000000999999998</v>
      </c>
      <c r="J714" s="1">
        <f t="shared" si="23"/>
        <v>-2033.9521452822855</v>
      </c>
    </row>
    <row r="715" spans="1:10" x14ac:dyDescent="0.25">
      <c r="A715" t="s">
        <v>54</v>
      </c>
      <c r="B715" t="s">
        <v>40</v>
      </c>
      <c r="C715" t="s">
        <v>65</v>
      </c>
      <c r="D715" s="1">
        <v>31318.38</v>
      </c>
      <c r="E715" s="1">
        <v>89481.07</v>
      </c>
      <c r="F715" s="1">
        <v>0</v>
      </c>
      <c r="G715" s="1">
        <v>-5369.62</v>
      </c>
      <c r="H715" s="1">
        <v>0.35000006</v>
      </c>
      <c r="I715" s="1">
        <f t="shared" si="22"/>
        <v>0.14000006000000001</v>
      </c>
      <c r="J715" s="1">
        <f t="shared" si="23"/>
        <v>-2147.848920506286</v>
      </c>
    </row>
    <row r="716" spans="1:10" x14ac:dyDescent="0.25">
      <c r="A716" t="s">
        <v>54</v>
      </c>
      <c r="B716" t="s">
        <v>40</v>
      </c>
      <c r="C716" t="s">
        <v>105</v>
      </c>
      <c r="D716" s="1">
        <v>16952.12</v>
      </c>
      <c r="E716" s="1">
        <v>48434.62</v>
      </c>
      <c r="F716" s="1">
        <v>0</v>
      </c>
      <c r="G716" s="1">
        <v>0</v>
      </c>
      <c r="H716" s="1">
        <v>0.35000006</v>
      </c>
      <c r="I716" s="1">
        <f t="shared" si="22"/>
        <v>0.14000006000000001</v>
      </c>
      <c r="J716" s="1">
        <f t="shared" si="23"/>
        <v>0</v>
      </c>
    </row>
    <row r="717" spans="1:10" x14ac:dyDescent="0.25">
      <c r="A717" t="s">
        <v>54</v>
      </c>
      <c r="B717" t="s">
        <v>40</v>
      </c>
      <c r="C717" t="s">
        <v>129</v>
      </c>
      <c r="D717" s="1">
        <v>1401656.26</v>
      </c>
      <c r="E717" s="1">
        <v>4004732.18</v>
      </c>
      <c r="F717" s="1">
        <v>68141.929999999993</v>
      </c>
      <c r="G717" s="1">
        <v>0</v>
      </c>
      <c r="H717" s="1">
        <v>0.35</v>
      </c>
      <c r="I717" s="1">
        <f t="shared" si="22"/>
        <v>0.13999999999999999</v>
      </c>
      <c r="J717" s="1">
        <f t="shared" si="23"/>
        <v>0</v>
      </c>
    </row>
    <row r="718" spans="1:10" x14ac:dyDescent="0.25">
      <c r="A718" t="s">
        <v>54</v>
      </c>
      <c r="B718" t="s">
        <v>40</v>
      </c>
      <c r="C718" t="s">
        <v>106</v>
      </c>
      <c r="D718" s="1">
        <v>41670.53</v>
      </c>
      <c r="E718" s="1">
        <v>119058.7</v>
      </c>
      <c r="F718" s="1">
        <v>1416.24</v>
      </c>
      <c r="G718" s="1">
        <v>0</v>
      </c>
      <c r="H718" s="1">
        <v>0.34999986999999999</v>
      </c>
      <c r="I718" s="1">
        <f t="shared" si="22"/>
        <v>0.13999987</v>
      </c>
      <c r="J718" s="1">
        <f t="shared" si="23"/>
        <v>0</v>
      </c>
    </row>
    <row r="719" spans="1:10" x14ac:dyDescent="0.25">
      <c r="A719" t="s">
        <v>54</v>
      </c>
      <c r="B719" t="s">
        <v>40</v>
      </c>
      <c r="C719" t="s">
        <v>149</v>
      </c>
      <c r="D719" s="1">
        <v>103522.94</v>
      </c>
      <c r="E719" s="1">
        <v>295779.82</v>
      </c>
      <c r="F719" s="1">
        <v>0</v>
      </c>
      <c r="G719" s="1">
        <v>-17749.310000000001</v>
      </c>
      <c r="H719" s="1">
        <v>0.35000000999999997</v>
      </c>
      <c r="I719" s="1">
        <f t="shared" si="22"/>
        <v>0.14000000999999998</v>
      </c>
      <c r="J719" s="1">
        <f t="shared" si="23"/>
        <v>-7099.7245071231428</v>
      </c>
    </row>
    <row r="720" spans="1:10" x14ac:dyDescent="0.25">
      <c r="A720" t="s">
        <v>54</v>
      </c>
      <c r="B720" t="s">
        <v>40</v>
      </c>
      <c r="C720" t="s">
        <v>101</v>
      </c>
      <c r="D720" s="1">
        <v>135618.65</v>
      </c>
      <c r="E720" s="1">
        <v>387481.86</v>
      </c>
      <c r="F720" s="1">
        <v>0</v>
      </c>
      <c r="G720" s="1">
        <v>-23252.21</v>
      </c>
      <c r="H720" s="1">
        <v>0.35</v>
      </c>
      <c r="I720" s="1">
        <f t="shared" si="22"/>
        <v>0.13999999999999999</v>
      </c>
      <c r="J720" s="1">
        <f t="shared" si="23"/>
        <v>-9300.884</v>
      </c>
    </row>
    <row r="721" spans="1:10" x14ac:dyDescent="0.25">
      <c r="A721" t="s">
        <v>54</v>
      </c>
      <c r="B721" t="s">
        <v>40</v>
      </c>
      <c r="C721" t="s">
        <v>130</v>
      </c>
      <c r="D721" s="1">
        <v>-630.48</v>
      </c>
      <c r="E721" s="1">
        <v>-1801.36</v>
      </c>
      <c r="F721" s="1">
        <v>-144.19999999999999</v>
      </c>
      <c r="G721" s="1">
        <v>0</v>
      </c>
      <c r="H721" s="1">
        <v>0.35000221999999998</v>
      </c>
      <c r="I721" s="1">
        <f t="shared" si="22"/>
        <v>0.14000221999999998</v>
      </c>
      <c r="J721" s="1">
        <f t="shared" si="23"/>
        <v>0</v>
      </c>
    </row>
    <row r="722" spans="1:10" x14ac:dyDescent="0.25">
      <c r="A722" t="s">
        <v>54</v>
      </c>
      <c r="B722" t="s">
        <v>41</v>
      </c>
      <c r="C722" t="s">
        <v>126</v>
      </c>
      <c r="D722" s="1">
        <v>1517710.64</v>
      </c>
      <c r="E722" s="1">
        <v>4336316.0999999996</v>
      </c>
      <c r="F722" s="1">
        <v>12076.83</v>
      </c>
      <c r="G722" s="1">
        <v>0</v>
      </c>
      <c r="H722" s="1">
        <v>0.35</v>
      </c>
      <c r="I722" s="1">
        <f t="shared" si="22"/>
        <v>0.13999999999999999</v>
      </c>
      <c r="J722" s="1">
        <f t="shared" si="23"/>
        <v>0</v>
      </c>
    </row>
    <row r="723" spans="1:10" x14ac:dyDescent="0.25">
      <c r="A723" t="s">
        <v>54</v>
      </c>
      <c r="B723" t="s">
        <v>41</v>
      </c>
      <c r="C723" t="s">
        <v>9</v>
      </c>
      <c r="D723" s="1">
        <v>14952413.35</v>
      </c>
      <c r="E723" s="1">
        <v>42721180.990000002</v>
      </c>
      <c r="F723" s="1">
        <v>0</v>
      </c>
      <c r="G723" s="1">
        <v>-404722.39</v>
      </c>
      <c r="H723" s="1">
        <v>0.35</v>
      </c>
      <c r="I723" s="1">
        <f t="shared" si="22"/>
        <v>0.13999999999999999</v>
      </c>
      <c r="J723" s="1">
        <f t="shared" si="23"/>
        <v>-161888.95600000001</v>
      </c>
    </row>
    <row r="724" spans="1:10" x14ac:dyDescent="0.25">
      <c r="A724" t="s">
        <v>54</v>
      </c>
      <c r="B724" t="s">
        <v>41</v>
      </c>
      <c r="C724" t="s">
        <v>123</v>
      </c>
      <c r="D724" s="1">
        <v>4192003.92</v>
      </c>
      <c r="E724" s="1">
        <v>11977154.060000001</v>
      </c>
      <c r="F724" s="1">
        <v>0</v>
      </c>
      <c r="G724" s="1">
        <v>-27061.13</v>
      </c>
      <c r="H724" s="1">
        <v>0.35</v>
      </c>
      <c r="I724" s="1">
        <f t="shared" si="22"/>
        <v>0.13999999999999999</v>
      </c>
      <c r="J724" s="1">
        <f t="shared" si="23"/>
        <v>-10824.452000000001</v>
      </c>
    </row>
    <row r="725" spans="1:10" x14ac:dyDescent="0.25">
      <c r="A725" t="s">
        <v>54</v>
      </c>
      <c r="B725" t="s">
        <v>41</v>
      </c>
      <c r="C725" t="s">
        <v>124</v>
      </c>
      <c r="D725" s="1">
        <v>988703.3</v>
      </c>
      <c r="E725" s="1">
        <v>2824866.57</v>
      </c>
      <c r="F725" s="1">
        <v>0</v>
      </c>
      <c r="G725" s="1">
        <v>-22652.73</v>
      </c>
      <c r="H725" s="1">
        <v>0.35</v>
      </c>
      <c r="I725" s="1">
        <f t="shared" si="22"/>
        <v>0.13999999999999999</v>
      </c>
      <c r="J725" s="1">
        <f t="shared" si="23"/>
        <v>-9061.0919999999987</v>
      </c>
    </row>
    <row r="726" spans="1:10" x14ac:dyDescent="0.25">
      <c r="A726" t="s">
        <v>54</v>
      </c>
      <c r="B726" t="s">
        <v>41</v>
      </c>
      <c r="C726" t="s">
        <v>128</v>
      </c>
      <c r="D726" s="1">
        <v>5850241.5700000003</v>
      </c>
      <c r="E726" s="1">
        <v>16714975.91</v>
      </c>
      <c r="F726" s="1">
        <v>0</v>
      </c>
      <c r="G726" s="1">
        <v>-171776.63</v>
      </c>
      <c r="H726" s="1">
        <v>0.35</v>
      </c>
      <c r="I726" s="1">
        <f t="shared" si="22"/>
        <v>0.13999999999999999</v>
      </c>
      <c r="J726" s="1">
        <f t="shared" si="23"/>
        <v>-68710.652000000002</v>
      </c>
    </row>
    <row r="727" spans="1:10" x14ac:dyDescent="0.25">
      <c r="A727" t="s">
        <v>54</v>
      </c>
      <c r="B727" t="s">
        <v>41</v>
      </c>
      <c r="C727" t="s">
        <v>125</v>
      </c>
      <c r="D727" s="1">
        <v>800376.31</v>
      </c>
      <c r="E727" s="1">
        <v>2286789.38</v>
      </c>
      <c r="F727" s="1">
        <v>0</v>
      </c>
      <c r="G727" s="1">
        <v>-2933.43</v>
      </c>
      <c r="H727" s="1">
        <v>0.35000000999999997</v>
      </c>
      <c r="I727" s="1">
        <f t="shared" si="22"/>
        <v>0.14000000999999998</v>
      </c>
      <c r="J727" s="1">
        <f t="shared" si="23"/>
        <v>-1173.3720838122854</v>
      </c>
    </row>
    <row r="728" spans="1:10" x14ac:dyDescent="0.25">
      <c r="A728" t="s">
        <v>54</v>
      </c>
      <c r="B728" t="s">
        <v>42</v>
      </c>
      <c r="C728" t="s">
        <v>126</v>
      </c>
      <c r="D728" s="1">
        <v>53984.66</v>
      </c>
      <c r="E728" s="1">
        <v>154241.89000000001</v>
      </c>
      <c r="F728" s="1">
        <v>4525.53</v>
      </c>
      <c r="G728" s="1">
        <v>0</v>
      </c>
      <c r="H728" s="1">
        <v>0.34999998999999998</v>
      </c>
      <c r="I728" s="1">
        <f t="shared" si="22"/>
        <v>0.13999998999999999</v>
      </c>
      <c r="J728" s="1">
        <f t="shared" si="23"/>
        <v>0</v>
      </c>
    </row>
    <row r="729" spans="1:10" x14ac:dyDescent="0.25">
      <c r="A729" t="s">
        <v>54</v>
      </c>
      <c r="B729" t="s">
        <v>42</v>
      </c>
      <c r="C729" t="s">
        <v>9</v>
      </c>
      <c r="D729" s="1">
        <v>110098.09</v>
      </c>
      <c r="E729" s="1">
        <v>314565.94</v>
      </c>
      <c r="F729" s="1">
        <v>9602.2199999999993</v>
      </c>
      <c r="G729" s="1">
        <v>0</v>
      </c>
      <c r="H729" s="1">
        <v>0.35000003000000002</v>
      </c>
      <c r="I729" s="1">
        <f t="shared" si="22"/>
        <v>0.14000003000000003</v>
      </c>
      <c r="J729" s="1">
        <f t="shared" si="23"/>
        <v>0</v>
      </c>
    </row>
    <row r="730" spans="1:10" x14ac:dyDescent="0.25">
      <c r="A730" t="s">
        <v>54</v>
      </c>
      <c r="B730" t="s">
        <v>42</v>
      </c>
      <c r="C730" t="s">
        <v>128</v>
      </c>
      <c r="D730" s="1">
        <v>-947.18</v>
      </c>
      <c r="E730" s="1">
        <v>-2706.3</v>
      </c>
      <c r="F730" s="1">
        <v>-62.82</v>
      </c>
      <c r="G730" s="1">
        <v>0</v>
      </c>
      <c r="H730" s="1">
        <v>0.34999076000000001</v>
      </c>
      <c r="I730" s="1">
        <f t="shared" si="22"/>
        <v>0.13999076000000002</v>
      </c>
      <c r="J730" s="1">
        <f t="shared" si="23"/>
        <v>0</v>
      </c>
    </row>
    <row r="731" spans="1:10" x14ac:dyDescent="0.25">
      <c r="A731" t="s">
        <v>54</v>
      </c>
      <c r="B731" t="s">
        <v>42</v>
      </c>
      <c r="C731" t="s">
        <v>106</v>
      </c>
      <c r="D731" s="1">
        <v>29234.59</v>
      </c>
      <c r="E731" s="1">
        <v>83527.350000000006</v>
      </c>
      <c r="F731" s="1">
        <v>1277.46</v>
      </c>
      <c r="G731" s="1">
        <v>0</v>
      </c>
      <c r="H731" s="1">
        <v>0.35000020999999998</v>
      </c>
      <c r="I731" s="1">
        <f t="shared" si="22"/>
        <v>0.14000020999999999</v>
      </c>
      <c r="J731" s="1">
        <f t="shared" si="23"/>
        <v>0</v>
      </c>
    </row>
    <row r="732" spans="1:10" x14ac:dyDescent="0.25">
      <c r="A732" t="s">
        <v>54</v>
      </c>
      <c r="B732" t="s">
        <v>42</v>
      </c>
      <c r="C732" t="s">
        <v>130</v>
      </c>
      <c r="D732" s="1">
        <v>-8093.88</v>
      </c>
      <c r="E732" s="1">
        <v>-23125.38</v>
      </c>
      <c r="F732" s="1">
        <v>-2380.25</v>
      </c>
      <c r="G732" s="1">
        <v>0</v>
      </c>
      <c r="H732" s="1">
        <v>0.34999986999999999</v>
      </c>
      <c r="I732" s="1">
        <f t="shared" si="22"/>
        <v>0.13999987</v>
      </c>
      <c r="J732" s="1">
        <f t="shared" si="23"/>
        <v>0</v>
      </c>
    </row>
    <row r="733" spans="1:10" x14ac:dyDescent="0.25">
      <c r="A733" t="s">
        <v>54</v>
      </c>
      <c r="B733" t="s">
        <v>43</v>
      </c>
      <c r="C733" t="s">
        <v>102</v>
      </c>
      <c r="D733" s="1">
        <v>5799.13</v>
      </c>
      <c r="E733" s="1">
        <v>16568.919999999998</v>
      </c>
      <c r="F733" s="1">
        <v>0</v>
      </c>
      <c r="G733" s="1">
        <v>-880.02</v>
      </c>
      <c r="H733" s="1">
        <v>0.35000048</v>
      </c>
      <c r="I733" s="1">
        <f t="shared" si="22"/>
        <v>0.14000048000000001</v>
      </c>
      <c r="J733" s="1">
        <f t="shared" si="23"/>
        <v>-352.00920688457148</v>
      </c>
    </row>
    <row r="734" spans="1:10" x14ac:dyDescent="0.25">
      <c r="A734" t="s">
        <v>54</v>
      </c>
      <c r="B734" t="s">
        <v>43</v>
      </c>
      <c r="C734" t="s">
        <v>126</v>
      </c>
      <c r="D734" s="1">
        <v>5911304.7199999997</v>
      </c>
      <c r="E734" s="1">
        <v>16889442.059999999</v>
      </c>
      <c r="F734" s="1">
        <v>0</v>
      </c>
      <c r="G734" s="1">
        <v>-80612.67</v>
      </c>
      <c r="H734" s="1">
        <v>0.35</v>
      </c>
      <c r="I734" s="1">
        <f t="shared" si="22"/>
        <v>0.13999999999999999</v>
      </c>
      <c r="J734" s="1">
        <f t="shared" si="23"/>
        <v>-32245.067999999999</v>
      </c>
    </row>
    <row r="735" spans="1:10" x14ac:dyDescent="0.25">
      <c r="A735" t="s">
        <v>54</v>
      </c>
      <c r="B735" t="s">
        <v>43</v>
      </c>
      <c r="C735" t="s">
        <v>98</v>
      </c>
      <c r="D735" s="1">
        <v>6292.34</v>
      </c>
      <c r="E735" s="1">
        <v>17978.13</v>
      </c>
      <c r="F735" s="1">
        <v>0</v>
      </c>
      <c r="G735" s="1">
        <v>-954.86</v>
      </c>
      <c r="H735" s="1">
        <v>0.34999968999999997</v>
      </c>
      <c r="I735" s="1">
        <f t="shared" si="22"/>
        <v>0.13999968999999998</v>
      </c>
      <c r="J735" s="1">
        <f t="shared" si="23"/>
        <v>-381.94315426685716</v>
      </c>
    </row>
    <row r="736" spans="1:10" x14ac:dyDescent="0.25">
      <c r="A736" t="s">
        <v>54</v>
      </c>
      <c r="B736" t="s">
        <v>43</v>
      </c>
      <c r="C736" t="s">
        <v>9</v>
      </c>
      <c r="D736" s="1">
        <v>15760492.689999999</v>
      </c>
      <c r="E736" s="1">
        <v>45029979.100000001</v>
      </c>
      <c r="F736" s="1">
        <v>0</v>
      </c>
      <c r="G736" s="1">
        <v>-393616.35</v>
      </c>
      <c r="H736" s="1">
        <v>0.35</v>
      </c>
      <c r="I736" s="1">
        <f t="shared" si="22"/>
        <v>0.13999999999999999</v>
      </c>
      <c r="J736" s="1">
        <f t="shared" si="23"/>
        <v>-157446.53999999998</v>
      </c>
    </row>
    <row r="737" spans="1:10" x14ac:dyDescent="0.25">
      <c r="A737" t="s">
        <v>54</v>
      </c>
      <c r="B737" t="s">
        <v>43</v>
      </c>
      <c r="C737" t="s">
        <v>99</v>
      </c>
      <c r="D737" s="1">
        <v>434398.57</v>
      </c>
      <c r="E737" s="1">
        <v>1241138.78</v>
      </c>
      <c r="F737" s="1">
        <v>0</v>
      </c>
      <c r="G737" s="1">
        <v>-65920.17</v>
      </c>
      <c r="H737" s="1">
        <v>0.35</v>
      </c>
      <c r="I737" s="1">
        <f t="shared" si="22"/>
        <v>0.13999999999999999</v>
      </c>
      <c r="J737" s="1">
        <f t="shared" si="23"/>
        <v>-26368.067999999996</v>
      </c>
    </row>
    <row r="738" spans="1:10" x14ac:dyDescent="0.25">
      <c r="A738" t="s">
        <v>54</v>
      </c>
      <c r="B738" t="s">
        <v>43</v>
      </c>
      <c r="C738" t="s">
        <v>103</v>
      </c>
      <c r="D738" s="1">
        <v>200497.69</v>
      </c>
      <c r="E738" s="1">
        <v>572850.55000000005</v>
      </c>
      <c r="F738" s="1">
        <v>0</v>
      </c>
      <c r="G738" s="1">
        <v>-30425.61</v>
      </c>
      <c r="H738" s="1">
        <v>0.35</v>
      </c>
      <c r="I738" s="1">
        <f t="shared" si="22"/>
        <v>0.13999999999999999</v>
      </c>
      <c r="J738" s="1">
        <f t="shared" si="23"/>
        <v>-12170.244000000001</v>
      </c>
    </row>
    <row r="739" spans="1:10" x14ac:dyDescent="0.25">
      <c r="A739" t="s">
        <v>54</v>
      </c>
      <c r="B739" t="s">
        <v>43</v>
      </c>
      <c r="C739" t="s">
        <v>76</v>
      </c>
      <c r="D739" s="1">
        <v>86931.65</v>
      </c>
      <c r="E739" s="1">
        <v>248376.14</v>
      </c>
      <c r="F739" s="1">
        <v>0</v>
      </c>
      <c r="G739" s="1">
        <v>-168</v>
      </c>
      <c r="H739" s="1">
        <v>0.35</v>
      </c>
      <c r="I739" s="1">
        <f t="shared" si="22"/>
        <v>0.13999999999999999</v>
      </c>
      <c r="J739" s="1">
        <f t="shared" si="23"/>
        <v>-67.199999999999989</v>
      </c>
    </row>
    <row r="740" spans="1:10" x14ac:dyDescent="0.25">
      <c r="A740" t="s">
        <v>54</v>
      </c>
      <c r="B740" t="s">
        <v>43</v>
      </c>
      <c r="C740" t="s">
        <v>151</v>
      </c>
      <c r="D740" s="1">
        <v>126632.15</v>
      </c>
      <c r="E740" s="1">
        <v>361806.14</v>
      </c>
      <c r="F740" s="1">
        <v>0</v>
      </c>
      <c r="G740" s="1">
        <v>-10645.92</v>
      </c>
      <c r="H740" s="1">
        <v>0.35</v>
      </c>
      <c r="I740" s="1">
        <f t="shared" si="22"/>
        <v>0.13999999999999999</v>
      </c>
      <c r="J740" s="1">
        <f t="shared" si="23"/>
        <v>-4258.3680000000004</v>
      </c>
    </row>
    <row r="741" spans="1:10" x14ac:dyDescent="0.25">
      <c r="A741" t="s">
        <v>54</v>
      </c>
      <c r="B741" t="s">
        <v>43</v>
      </c>
      <c r="C741" t="s">
        <v>65</v>
      </c>
      <c r="D741" s="1">
        <v>790766.49</v>
      </c>
      <c r="E741" s="1">
        <v>2259332.8199999998</v>
      </c>
      <c r="F741" s="1">
        <v>0</v>
      </c>
      <c r="G741" s="1">
        <v>-160214.6</v>
      </c>
      <c r="H741" s="1">
        <v>0.35</v>
      </c>
      <c r="I741" s="1">
        <f t="shared" si="22"/>
        <v>0.13999999999999999</v>
      </c>
      <c r="J741" s="1">
        <f t="shared" si="23"/>
        <v>-64085.84</v>
      </c>
    </row>
    <row r="742" spans="1:10" x14ac:dyDescent="0.25">
      <c r="A742" t="s">
        <v>54</v>
      </c>
      <c r="B742" t="s">
        <v>43</v>
      </c>
      <c r="C742" t="s">
        <v>123</v>
      </c>
      <c r="D742" s="1">
        <v>285352.67</v>
      </c>
      <c r="E742" s="1">
        <v>815293.38</v>
      </c>
      <c r="F742" s="1">
        <v>218.48</v>
      </c>
      <c r="G742" s="1">
        <v>0</v>
      </c>
      <c r="H742" s="1">
        <v>0.34999997999999999</v>
      </c>
      <c r="I742" s="1">
        <f t="shared" si="22"/>
        <v>0.13999998</v>
      </c>
      <c r="J742" s="1">
        <f t="shared" si="23"/>
        <v>0</v>
      </c>
    </row>
    <row r="743" spans="1:10" x14ac:dyDescent="0.25">
      <c r="A743" t="s">
        <v>54</v>
      </c>
      <c r="B743" t="s">
        <v>43</v>
      </c>
      <c r="C743" t="s">
        <v>124</v>
      </c>
      <c r="D743" s="1">
        <v>2710.41</v>
      </c>
      <c r="E743" s="1">
        <v>7744.03</v>
      </c>
      <c r="F743" s="1">
        <v>0</v>
      </c>
      <c r="G743" s="1">
        <v>-61.54</v>
      </c>
      <c r="H743" s="1">
        <v>0.34999994000000001</v>
      </c>
      <c r="I743" s="1">
        <f t="shared" si="22"/>
        <v>0.13999994000000002</v>
      </c>
      <c r="J743" s="1">
        <f t="shared" si="23"/>
        <v>-24.615989450285717</v>
      </c>
    </row>
    <row r="744" spans="1:10" x14ac:dyDescent="0.25">
      <c r="A744" t="s">
        <v>54</v>
      </c>
      <c r="B744" t="s">
        <v>43</v>
      </c>
      <c r="C744" t="s">
        <v>105</v>
      </c>
      <c r="D744" s="1">
        <v>783795.55</v>
      </c>
      <c r="E744" s="1">
        <v>2239415.9300000002</v>
      </c>
      <c r="F744" s="1">
        <v>0</v>
      </c>
      <c r="G744" s="1">
        <v>0</v>
      </c>
      <c r="H744" s="1">
        <v>0.34999998999999998</v>
      </c>
      <c r="I744" s="1">
        <f t="shared" si="22"/>
        <v>0.13999998999999999</v>
      </c>
      <c r="J744" s="1">
        <f t="shared" si="23"/>
        <v>0</v>
      </c>
    </row>
    <row r="745" spans="1:10" x14ac:dyDescent="0.25">
      <c r="A745" t="s">
        <v>54</v>
      </c>
      <c r="B745" t="s">
        <v>43</v>
      </c>
      <c r="C745" t="s">
        <v>128</v>
      </c>
      <c r="D745" s="1">
        <v>15779315.560000001</v>
      </c>
      <c r="E745" s="1">
        <v>45083758.740000002</v>
      </c>
      <c r="F745" s="1">
        <v>0</v>
      </c>
      <c r="G745" s="1">
        <v>-386833.58</v>
      </c>
      <c r="H745" s="1">
        <v>0.35</v>
      </c>
      <c r="I745" s="1">
        <f t="shared" si="22"/>
        <v>0.13999999999999999</v>
      </c>
      <c r="J745" s="1">
        <f t="shared" si="23"/>
        <v>-154733.432</v>
      </c>
    </row>
    <row r="746" spans="1:10" x14ac:dyDescent="0.25">
      <c r="A746" t="s">
        <v>54</v>
      </c>
      <c r="B746" t="s">
        <v>43</v>
      </c>
      <c r="C746" t="s">
        <v>129</v>
      </c>
      <c r="D746" s="1">
        <v>1890014.24</v>
      </c>
      <c r="E746" s="1">
        <v>5400040.6900000004</v>
      </c>
      <c r="F746" s="1">
        <v>13426.85</v>
      </c>
      <c r="G746" s="1">
        <v>0</v>
      </c>
      <c r="H746" s="1">
        <v>0.35</v>
      </c>
      <c r="I746" s="1">
        <f t="shared" si="22"/>
        <v>0.13999999999999999</v>
      </c>
      <c r="J746" s="1">
        <f t="shared" si="23"/>
        <v>0</v>
      </c>
    </row>
    <row r="747" spans="1:10" x14ac:dyDescent="0.25">
      <c r="A747" t="s">
        <v>54</v>
      </c>
      <c r="B747" t="s">
        <v>43</v>
      </c>
      <c r="C747" t="s">
        <v>149</v>
      </c>
      <c r="D747" s="1">
        <v>529931.13</v>
      </c>
      <c r="E747" s="1">
        <v>1514088.95</v>
      </c>
      <c r="F747" s="1">
        <v>0</v>
      </c>
      <c r="G747" s="1">
        <v>-107367.61</v>
      </c>
      <c r="H747" s="1">
        <v>0.35</v>
      </c>
      <c r="I747" s="1">
        <f t="shared" si="22"/>
        <v>0.13999999999999999</v>
      </c>
      <c r="J747" s="1">
        <f t="shared" si="23"/>
        <v>-42947.044000000002</v>
      </c>
    </row>
    <row r="748" spans="1:10" x14ac:dyDescent="0.25">
      <c r="A748" t="s">
        <v>54</v>
      </c>
      <c r="B748" t="s">
        <v>43</v>
      </c>
      <c r="C748" t="s">
        <v>101</v>
      </c>
      <c r="D748" s="1">
        <v>196918.05</v>
      </c>
      <c r="E748" s="1">
        <v>562623.01</v>
      </c>
      <c r="F748" s="1">
        <v>0</v>
      </c>
      <c r="G748" s="1">
        <v>-39896.92</v>
      </c>
      <c r="H748" s="1">
        <v>0.34999998999999998</v>
      </c>
      <c r="I748" s="1">
        <f t="shared" si="22"/>
        <v>0.13999998999999999</v>
      </c>
      <c r="J748" s="1">
        <f t="shared" si="23"/>
        <v>-15958.766860088001</v>
      </c>
    </row>
    <row r="749" spans="1:10" x14ac:dyDescent="0.25">
      <c r="A749" t="s">
        <v>54</v>
      </c>
      <c r="B749" t="s">
        <v>43</v>
      </c>
      <c r="C749" t="s">
        <v>125</v>
      </c>
      <c r="D749" s="1">
        <v>1238669.8</v>
      </c>
      <c r="E749" s="1">
        <v>3539056.57</v>
      </c>
      <c r="F749" s="1">
        <v>0</v>
      </c>
      <c r="G749" s="1">
        <v>-4847.46</v>
      </c>
      <c r="H749" s="1">
        <v>0.35</v>
      </c>
      <c r="I749" s="1">
        <f t="shared" si="22"/>
        <v>0.13999999999999999</v>
      </c>
      <c r="J749" s="1">
        <f t="shared" si="23"/>
        <v>-1938.9839999999999</v>
      </c>
    </row>
    <row r="750" spans="1:10" x14ac:dyDescent="0.25">
      <c r="A750" t="s">
        <v>54</v>
      </c>
      <c r="B750" t="s">
        <v>111</v>
      </c>
      <c r="C750" t="s">
        <v>128</v>
      </c>
      <c r="D750" s="1">
        <v>-6669.39</v>
      </c>
      <c r="E750" s="1">
        <v>-19055.400000000001</v>
      </c>
      <c r="F750" s="1">
        <v>0</v>
      </c>
      <c r="G750" s="1">
        <v>410.43</v>
      </c>
      <c r="H750" s="1">
        <v>0.35</v>
      </c>
      <c r="I750" s="1">
        <f t="shared" si="22"/>
        <v>0.13999999999999999</v>
      </c>
      <c r="J750" s="1">
        <f t="shared" si="23"/>
        <v>164.172</v>
      </c>
    </row>
    <row r="751" spans="1:10" x14ac:dyDescent="0.25">
      <c r="A751" t="s">
        <v>54</v>
      </c>
      <c r="B751" t="s">
        <v>44</v>
      </c>
      <c r="C751" t="s">
        <v>104</v>
      </c>
      <c r="D751" s="1">
        <v>6117.62</v>
      </c>
      <c r="E751" s="1">
        <v>17478.900000000001</v>
      </c>
      <c r="F751" s="1">
        <v>0</v>
      </c>
      <c r="G751" s="1">
        <v>-890.38</v>
      </c>
      <c r="H751" s="1">
        <v>0.35000028999999999</v>
      </c>
      <c r="I751" s="1">
        <f t="shared" si="22"/>
        <v>0.14000029</v>
      </c>
      <c r="J751" s="1">
        <f t="shared" si="23"/>
        <v>-356.15273774342859</v>
      </c>
    </row>
    <row r="752" spans="1:10" x14ac:dyDescent="0.25">
      <c r="A752" t="s">
        <v>54</v>
      </c>
      <c r="B752" t="s">
        <v>44</v>
      </c>
      <c r="C752" t="s">
        <v>126</v>
      </c>
      <c r="D752" s="1">
        <v>-2726.62</v>
      </c>
      <c r="E752" s="1">
        <v>-7790.33</v>
      </c>
      <c r="F752" s="1">
        <v>-372.59</v>
      </c>
      <c r="G752" s="1">
        <v>0</v>
      </c>
      <c r="H752" s="1">
        <v>0.35000058000000001</v>
      </c>
      <c r="I752" s="1">
        <f t="shared" si="22"/>
        <v>0.14000058000000001</v>
      </c>
      <c r="J752" s="1">
        <f t="shared" si="23"/>
        <v>0</v>
      </c>
    </row>
    <row r="753" spans="1:10" x14ac:dyDescent="0.25">
      <c r="A753" t="s">
        <v>54</v>
      </c>
      <c r="B753" t="s">
        <v>44</v>
      </c>
      <c r="C753" t="s">
        <v>151</v>
      </c>
      <c r="D753" s="1">
        <v>30079.69</v>
      </c>
      <c r="E753" s="1">
        <v>85941.99</v>
      </c>
      <c r="F753" s="1">
        <v>1165.97</v>
      </c>
      <c r="G753" s="1">
        <v>0</v>
      </c>
      <c r="H753" s="1">
        <v>0.34999992000000002</v>
      </c>
      <c r="I753" s="1">
        <f t="shared" si="22"/>
        <v>0.13999992000000003</v>
      </c>
      <c r="J753" s="1">
        <f t="shared" si="23"/>
        <v>0</v>
      </c>
    </row>
    <row r="754" spans="1:10" x14ac:dyDescent="0.25">
      <c r="A754" t="s">
        <v>54</v>
      </c>
      <c r="B754" t="s">
        <v>44</v>
      </c>
      <c r="C754" t="s">
        <v>123</v>
      </c>
      <c r="D754" s="1">
        <v>1000022.82</v>
      </c>
      <c r="E754" s="1">
        <v>2857208.07</v>
      </c>
      <c r="F754" s="1">
        <v>127055.38</v>
      </c>
      <c r="G754" s="1">
        <v>0</v>
      </c>
      <c r="H754" s="1">
        <v>0.35</v>
      </c>
      <c r="I754" s="1">
        <f t="shared" si="22"/>
        <v>0.13999999999999999</v>
      </c>
      <c r="J754" s="1">
        <f t="shared" si="23"/>
        <v>0</v>
      </c>
    </row>
    <row r="755" spans="1:10" x14ac:dyDescent="0.25">
      <c r="A755" t="s">
        <v>54</v>
      </c>
      <c r="B755" t="s">
        <v>44</v>
      </c>
      <c r="C755" t="s">
        <v>128</v>
      </c>
      <c r="D755" s="1">
        <v>115144.59</v>
      </c>
      <c r="E755" s="1">
        <v>328984.52</v>
      </c>
      <c r="F755" s="1">
        <v>12705.84</v>
      </c>
      <c r="G755" s="1">
        <v>0</v>
      </c>
      <c r="H755" s="1">
        <v>0.35000002000000002</v>
      </c>
      <c r="I755" s="1">
        <f t="shared" si="22"/>
        <v>0.14000002000000003</v>
      </c>
      <c r="J755" s="1">
        <f t="shared" si="23"/>
        <v>0</v>
      </c>
    </row>
    <row r="756" spans="1:10" x14ac:dyDescent="0.25">
      <c r="A756" t="s">
        <v>54</v>
      </c>
      <c r="B756" t="s">
        <v>44</v>
      </c>
      <c r="C756" t="s">
        <v>106</v>
      </c>
      <c r="D756" s="1">
        <v>21301.54</v>
      </c>
      <c r="E756" s="1">
        <v>60861.49</v>
      </c>
      <c r="F756" s="1">
        <v>1303.1400000000001</v>
      </c>
      <c r="G756" s="1">
        <v>0</v>
      </c>
      <c r="H756" s="1">
        <v>0.35000029999999999</v>
      </c>
      <c r="I756" s="1">
        <f t="shared" si="22"/>
        <v>0.14000029999999999</v>
      </c>
      <c r="J756" s="1">
        <f t="shared" si="23"/>
        <v>0</v>
      </c>
    </row>
    <row r="757" spans="1:10" x14ac:dyDescent="0.25">
      <c r="A757" t="s">
        <v>54</v>
      </c>
      <c r="B757" t="s">
        <v>44</v>
      </c>
      <c r="C757" t="s">
        <v>130</v>
      </c>
      <c r="D757" s="1">
        <v>-805.61</v>
      </c>
      <c r="E757" s="1">
        <v>-2301.7399999999998</v>
      </c>
      <c r="F757" s="1">
        <v>-331.71</v>
      </c>
      <c r="G757" s="1">
        <v>0</v>
      </c>
      <c r="H757" s="1">
        <v>0.35000042999999997</v>
      </c>
      <c r="I757" s="1">
        <f t="shared" si="22"/>
        <v>0.14000042999999998</v>
      </c>
      <c r="J757" s="1">
        <f t="shared" si="23"/>
        <v>0</v>
      </c>
    </row>
    <row r="758" spans="1:10" x14ac:dyDescent="0.25">
      <c r="A758" t="s">
        <v>54</v>
      </c>
      <c r="B758" t="s">
        <v>45</v>
      </c>
      <c r="C758" t="s">
        <v>102</v>
      </c>
      <c r="D758" s="1">
        <v>137180.25</v>
      </c>
      <c r="E758" s="1">
        <v>391943.58</v>
      </c>
      <c r="F758" s="1">
        <v>0</v>
      </c>
      <c r="G758" s="1">
        <v>-18991.05</v>
      </c>
      <c r="H758" s="1">
        <v>0.34999998999999998</v>
      </c>
      <c r="I758" s="1">
        <f t="shared" si="22"/>
        <v>0.13999998999999999</v>
      </c>
      <c r="J758" s="1">
        <f t="shared" si="23"/>
        <v>-7596.4194573985715</v>
      </c>
    </row>
    <row r="759" spans="1:10" x14ac:dyDescent="0.25">
      <c r="A759" t="s">
        <v>54</v>
      </c>
      <c r="B759" t="s">
        <v>45</v>
      </c>
      <c r="C759" t="s">
        <v>126</v>
      </c>
      <c r="D759" s="1">
        <v>13438145.08</v>
      </c>
      <c r="E759" s="1">
        <v>38394700.240000002</v>
      </c>
      <c r="F759" s="1">
        <v>0</v>
      </c>
      <c r="G759" s="1">
        <v>-118996.66</v>
      </c>
      <c r="H759" s="1">
        <v>0.35</v>
      </c>
      <c r="I759" s="1">
        <f t="shared" si="22"/>
        <v>0.13999999999999999</v>
      </c>
      <c r="J759" s="1">
        <f t="shared" si="23"/>
        <v>-47598.664000000004</v>
      </c>
    </row>
    <row r="760" spans="1:10" x14ac:dyDescent="0.25">
      <c r="A760" t="s">
        <v>54</v>
      </c>
      <c r="B760" t="s">
        <v>45</v>
      </c>
      <c r="C760" t="s">
        <v>98</v>
      </c>
      <c r="D760" s="1">
        <v>-6897.39</v>
      </c>
      <c r="E760" s="1">
        <v>-19706.82</v>
      </c>
      <c r="F760" s="1">
        <v>0</v>
      </c>
      <c r="G760" s="1">
        <v>954.86</v>
      </c>
      <c r="H760" s="1">
        <v>0.35000015000000001</v>
      </c>
      <c r="I760" s="1">
        <f t="shared" si="22"/>
        <v>0.14000015000000002</v>
      </c>
      <c r="J760" s="1">
        <f t="shared" si="23"/>
        <v>381.94440922571437</v>
      </c>
    </row>
    <row r="761" spans="1:10" x14ac:dyDescent="0.25">
      <c r="A761" t="s">
        <v>54</v>
      </c>
      <c r="B761" t="s">
        <v>45</v>
      </c>
      <c r="C761" t="s">
        <v>9</v>
      </c>
      <c r="D761" s="1">
        <v>14916961.050000001</v>
      </c>
      <c r="E761" s="1">
        <v>42619888.719999999</v>
      </c>
      <c r="F761" s="1">
        <v>0</v>
      </c>
      <c r="G761" s="1">
        <v>-324129.51</v>
      </c>
      <c r="H761" s="1">
        <v>0.35</v>
      </c>
      <c r="I761" s="1">
        <f t="shared" si="22"/>
        <v>0.13999999999999999</v>
      </c>
      <c r="J761" s="1">
        <f t="shared" si="23"/>
        <v>-129651.804</v>
      </c>
    </row>
    <row r="762" spans="1:10" x14ac:dyDescent="0.25">
      <c r="A762" t="s">
        <v>54</v>
      </c>
      <c r="B762" t="s">
        <v>45</v>
      </c>
      <c r="C762" t="s">
        <v>99</v>
      </c>
      <c r="D762" s="1">
        <v>41445.93</v>
      </c>
      <c r="E762" s="1">
        <v>118416.93</v>
      </c>
      <c r="F762" s="1">
        <v>0</v>
      </c>
      <c r="G762" s="1">
        <v>-5737.72</v>
      </c>
      <c r="H762" s="1">
        <v>0.35000004000000001</v>
      </c>
      <c r="I762" s="1">
        <f t="shared" si="22"/>
        <v>0.14000004000000002</v>
      </c>
      <c r="J762" s="1">
        <f t="shared" si="23"/>
        <v>-2295.0886557394292</v>
      </c>
    </row>
    <row r="763" spans="1:10" x14ac:dyDescent="0.25">
      <c r="A763" t="s">
        <v>54</v>
      </c>
      <c r="B763" t="s">
        <v>45</v>
      </c>
      <c r="C763" t="s">
        <v>103</v>
      </c>
      <c r="D763" s="1">
        <v>484493.46</v>
      </c>
      <c r="E763" s="1">
        <v>1384267</v>
      </c>
      <c r="F763" s="1">
        <v>0</v>
      </c>
      <c r="G763" s="1">
        <v>-67072.63</v>
      </c>
      <c r="H763" s="1">
        <v>0.35000000999999997</v>
      </c>
      <c r="I763" s="1">
        <f t="shared" si="22"/>
        <v>0.14000000999999998</v>
      </c>
      <c r="J763" s="1">
        <f t="shared" si="23"/>
        <v>-26829.053916360859</v>
      </c>
    </row>
    <row r="764" spans="1:10" x14ac:dyDescent="0.25">
      <c r="A764" t="s">
        <v>54</v>
      </c>
      <c r="B764" t="s">
        <v>45</v>
      </c>
      <c r="C764" t="s">
        <v>76</v>
      </c>
      <c r="D764" s="1">
        <v>1797543.82</v>
      </c>
      <c r="E764" s="1">
        <v>5135839.4800000004</v>
      </c>
      <c r="F764" s="1">
        <v>5415.25</v>
      </c>
      <c r="G764" s="1">
        <v>0</v>
      </c>
      <c r="H764" s="1">
        <v>0.35</v>
      </c>
      <c r="I764" s="1">
        <f t="shared" si="22"/>
        <v>0.13999999999999999</v>
      </c>
      <c r="J764" s="1">
        <f t="shared" si="23"/>
        <v>0</v>
      </c>
    </row>
    <row r="765" spans="1:10" x14ac:dyDescent="0.25">
      <c r="A765" t="s">
        <v>54</v>
      </c>
      <c r="B765" t="s">
        <v>45</v>
      </c>
      <c r="C765" t="s">
        <v>65</v>
      </c>
      <c r="D765" s="1">
        <v>1465603.87</v>
      </c>
      <c r="E765" s="1">
        <v>4187439.64</v>
      </c>
      <c r="F765" s="1">
        <v>0</v>
      </c>
      <c r="G765" s="1">
        <v>-218679.04000000001</v>
      </c>
      <c r="H765" s="1">
        <v>0.35</v>
      </c>
      <c r="I765" s="1">
        <f t="shared" si="22"/>
        <v>0.13999999999999999</v>
      </c>
      <c r="J765" s="1">
        <f t="shared" si="23"/>
        <v>-87471.615999999995</v>
      </c>
    </row>
    <row r="766" spans="1:10" x14ac:dyDescent="0.25">
      <c r="A766" t="s">
        <v>54</v>
      </c>
      <c r="B766" t="s">
        <v>45</v>
      </c>
      <c r="C766" t="s">
        <v>123</v>
      </c>
      <c r="D766" s="1">
        <v>543612.25</v>
      </c>
      <c r="E766" s="1">
        <v>1553177.86</v>
      </c>
      <c r="F766" s="1">
        <v>4790.79</v>
      </c>
      <c r="G766" s="1">
        <v>0</v>
      </c>
      <c r="H766" s="1">
        <v>0.35</v>
      </c>
      <c r="I766" s="1">
        <f t="shared" si="22"/>
        <v>0.13999999999999999</v>
      </c>
      <c r="J766" s="1">
        <f t="shared" si="23"/>
        <v>0</v>
      </c>
    </row>
    <row r="767" spans="1:10" x14ac:dyDescent="0.25">
      <c r="A767" t="s">
        <v>54</v>
      </c>
      <c r="B767" t="s">
        <v>45</v>
      </c>
      <c r="C767" t="s">
        <v>124</v>
      </c>
      <c r="D767" s="1">
        <v>36756.89</v>
      </c>
      <c r="E767" s="1">
        <v>105019.69</v>
      </c>
      <c r="F767" s="1">
        <v>0</v>
      </c>
      <c r="G767" s="1">
        <v>-724.36</v>
      </c>
      <c r="H767" s="1">
        <v>0.34999998999999998</v>
      </c>
      <c r="I767" s="1">
        <f t="shared" si="22"/>
        <v>0.13999998999999999</v>
      </c>
      <c r="J767" s="1">
        <f t="shared" si="23"/>
        <v>-289.74397930399999</v>
      </c>
    </row>
    <row r="768" spans="1:10" x14ac:dyDescent="0.25">
      <c r="A768" t="s">
        <v>54</v>
      </c>
      <c r="B768" t="s">
        <v>45</v>
      </c>
      <c r="C768" t="s">
        <v>105</v>
      </c>
      <c r="D768" s="1">
        <v>5738872.2300000004</v>
      </c>
      <c r="E768" s="1">
        <v>16396777.800000001</v>
      </c>
      <c r="F768" s="1">
        <v>395838.97</v>
      </c>
      <c r="G768" s="1">
        <v>0</v>
      </c>
      <c r="H768" s="1">
        <v>0.35</v>
      </c>
      <c r="I768" s="1">
        <f t="shared" si="22"/>
        <v>0.13999999999999999</v>
      </c>
      <c r="J768" s="1">
        <f t="shared" si="23"/>
        <v>0</v>
      </c>
    </row>
    <row r="769" spans="1:10" x14ac:dyDescent="0.25">
      <c r="A769" t="s">
        <v>54</v>
      </c>
      <c r="B769" t="s">
        <v>45</v>
      </c>
      <c r="C769" t="s">
        <v>166</v>
      </c>
      <c r="D769" s="1">
        <v>1638227.49</v>
      </c>
      <c r="E769" s="1">
        <v>4680649.96</v>
      </c>
      <c r="F769" s="1">
        <v>58280.15</v>
      </c>
      <c r="G769" s="1">
        <v>0</v>
      </c>
      <c r="H769" s="1">
        <v>0.35</v>
      </c>
      <c r="I769" s="1">
        <f t="shared" si="22"/>
        <v>0.13999999999999999</v>
      </c>
      <c r="J769" s="1">
        <f t="shared" si="23"/>
        <v>0</v>
      </c>
    </row>
    <row r="770" spans="1:10" x14ac:dyDescent="0.25">
      <c r="A770" t="s">
        <v>54</v>
      </c>
      <c r="B770" t="s">
        <v>45</v>
      </c>
      <c r="C770" t="s">
        <v>128</v>
      </c>
      <c r="D770" s="1">
        <v>6993948.4699999997</v>
      </c>
      <c r="E770" s="1">
        <v>19982709.899999999</v>
      </c>
      <c r="F770" s="1">
        <v>0</v>
      </c>
      <c r="G770" s="1">
        <v>-183325.83</v>
      </c>
      <c r="H770" s="1">
        <v>0.35</v>
      </c>
      <c r="I770" s="1">
        <f t="shared" si="22"/>
        <v>0.13999999999999999</v>
      </c>
      <c r="J770" s="1">
        <f t="shared" si="23"/>
        <v>-73330.331999999995</v>
      </c>
    </row>
    <row r="771" spans="1:10" x14ac:dyDescent="0.25">
      <c r="A771" t="s">
        <v>54</v>
      </c>
      <c r="B771" t="s">
        <v>45</v>
      </c>
      <c r="C771" t="s">
        <v>129</v>
      </c>
      <c r="D771" s="1">
        <v>3747046.88</v>
      </c>
      <c r="E771" s="1">
        <v>10705848.220000001</v>
      </c>
      <c r="F771" s="1">
        <v>83841.009999999995</v>
      </c>
      <c r="G771" s="1">
        <v>0</v>
      </c>
      <c r="H771" s="1">
        <v>0.35</v>
      </c>
      <c r="I771" s="1">
        <f t="shared" si="22"/>
        <v>0.13999999999999999</v>
      </c>
      <c r="J771" s="1">
        <f t="shared" si="23"/>
        <v>0</v>
      </c>
    </row>
    <row r="772" spans="1:10" x14ac:dyDescent="0.25">
      <c r="A772" t="s">
        <v>54</v>
      </c>
      <c r="B772" t="s">
        <v>45</v>
      </c>
      <c r="C772" t="s">
        <v>149</v>
      </c>
      <c r="D772" s="1">
        <v>832117.08</v>
      </c>
      <c r="E772" s="1">
        <v>2377477.36</v>
      </c>
      <c r="F772" s="1">
        <v>0</v>
      </c>
      <c r="G772" s="1">
        <v>-124158.08</v>
      </c>
      <c r="H772" s="1">
        <v>0.35</v>
      </c>
      <c r="I772" s="1">
        <f t="shared" si="22"/>
        <v>0.13999999999999999</v>
      </c>
      <c r="J772" s="1">
        <f t="shared" si="23"/>
        <v>-49663.232000000004</v>
      </c>
    </row>
    <row r="773" spans="1:10" x14ac:dyDescent="0.25">
      <c r="A773" t="s">
        <v>54</v>
      </c>
      <c r="B773" t="s">
        <v>45</v>
      </c>
      <c r="C773" t="s">
        <v>101</v>
      </c>
      <c r="D773" s="1">
        <v>502258.93</v>
      </c>
      <c r="E773" s="1">
        <v>1435025.52</v>
      </c>
      <c r="F773" s="1">
        <v>0</v>
      </c>
      <c r="G773" s="1">
        <v>-74940.78</v>
      </c>
      <c r="H773" s="1">
        <v>0.35</v>
      </c>
      <c r="I773" s="1">
        <f t="shared" ref="I773:I836" si="24">+H773-0.21</f>
        <v>0.13999999999999999</v>
      </c>
      <c r="J773" s="1">
        <f t="shared" ref="J773:J836" si="25">+G773*I773/35%</f>
        <v>-29976.312000000002</v>
      </c>
    </row>
    <row r="774" spans="1:10" x14ac:dyDescent="0.25">
      <c r="A774" t="s">
        <v>54</v>
      </c>
      <c r="B774" t="s">
        <v>45</v>
      </c>
      <c r="C774" t="s">
        <v>125</v>
      </c>
      <c r="D774" s="1">
        <v>6489762.7400000002</v>
      </c>
      <c r="E774" s="1">
        <v>18542179.27</v>
      </c>
      <c r="F774" s="1">
        <v>3970</v>
      </c>
      <c r="G774" s="1">
        <v>0</v>
      </c>
      <c r="H774" s="1">
        <v>0.35</v>
      </c>
      <c r="I774" s="1">
        <f t="shared" si="24"/>
        <v>0.13999999999999999</v>
      </c>
      <c r="J774" s="1">
        <f t="shared" si="25"/>
        <v>0</v>
      </c>
    </row>
    <row r="775" spans="1:10" x14ac:dyDescent="0.25">
      <c r="A775" t="s">
        <v>54</v>
      </c>
      <c r="B775" t="s">
        <v>112</v>
      </c>
      <c r="C775" t="s">
        <v>126</v>
      </c>
      <c r="D775" s="1">
        <v>-13889.27</v>
      </c>
      <c r="E775" s="1">
        <v>-39683.629999999997</v>
      </c>
      <c r="F775" s="1">
        <v>0</v>
      </c>
      <c r="G775" s="1">
        <v>1389.83</v>
      </c>
      <c r="H775" s="1">
        <v>0.34999998999999998</v>
      </c>
      <c r="I775" s="1">
        <f t="shared" si="24"/>
        <v>0.13999998999999999</v>
      </c>
      <c r="J775" s="1">
        <f t="shared" si="25"/>
        <v>555.9319602905714</v>
      </c>
    </row>
    <row r="776" spans="1:10" x14ac:dyDescent="0.25">
      <c r="A776" t="s">
        <v>54</v>
      </c>
      <c r="B776" t="s">
        <v>112</v>
      </c>
      <c r="C776" t="s">
        <v>123</v>
      </c>
      <c r="D776" s="1">
        <v>-943680.6</v>
      </c>
      <c r="E776" s="1">
        <v>-2696230.29</v>
      </c>
      <c r="F776" s="1">
        <v>-127917.54</v>
      </c>
      <c r="G776" s="1">
        <v>0</v>
      </c>
      <c r="H776" s="1">
        <v>0.35</v>
      </c>
      <c r="I776" s="1">
        <f t="shared" si="24"/>
        <v>0.13999999999999999</v>
      </c>
      <c r="J776" s="1">
        <f t="shared" si="25"/>
        <v>0</v>
      </c>
    </row>
    <row r="777" spans="1:10" x14ac:dyDescent="0.25">
      <c r="A777" t="s">
        <v>54</v>
      </c>
      <c r="B777" t="s">
        <v>112</v>
      </c>
      <c r="C777" t="s">
        <v>128</v>
      </c>
      <c r="D777" s="1">
        <v>-107645.98</v>
      </c>
      <c r="E777" s="1">
        <v>-307559.95</v>
      </c>
      <c r="F777" s="1">
        <v>-13036.19</v>
      </c>
      <c r="G777" s="1">
        <v>0</v>
      </c>
      <c r="H777" s="1">
        <v>0.34999998999999998</v>
      </c>
      <c r="I777" s="1">
        <f t="shared" si="24"/>
        <v>0.13999998999999999</v>
      </c>
      <c r="J777" s="1">
        <f t="shared" si="25"/>
        <v>0</v>
      </c>
    </row>
    <row r="778" spans="1:10" x14ac:dyDescent="0.25">
      <c r="A778" t="s">
        <v>54</v>
      </c>
      <c r="B778" t="s">
        <v>113</v>
      </c>
      <c r="C778" t="s">
        <v>104</v>
      </c>
      <c r="D778" s="1">
        <v>47926.42</v>
      </c>
      <c r="E778" s="1">
        <v>136932.70000000001</v>
      </c>
      <c r="F778" s="1">
        <v>3095.45</v>
      </c>
      <c r="G778" s="1">
        <v>0</v>
      </c>
      <c r="H778" s="1">
        <v>0.34999982000000002</v>
      </c>
      <c r="I778" s="1">
        <f t="shared" si="24"/>
        <v>0.13999982000000002</v>
      </c>
      <c r="J778" s="1">
        <f t="shared" si="25"/>
        <v>0</v>
      </c>
    </row>
    <row r="779" spans="1:10" x14ac:dyDescent="0.25">
      <c r="A779" t="s">
        <v>54</v>
      </c>
      <c r="B779" t="s">
        <v>113</v>
      </c>
      <c r="C779" t="s">
        <v>9</v>
      </c>
      <c r="D779" s="1">
        <v>-30920.89</v>
      </c>
      <c r="E779" s="1">
        <v>-88345.39</v>
      </c>
      <c r="F779" s="1">
        <v>-6269.77</v>
      </c>
      <c r="G779" s="1">
        <v>0</v>
      </c>
      <c r="H779" s="1">
        <v>0.35000004000000001</v>
      </c>
      <c r="I779" s="1">
        <f t="shared" si="24"/>
        <v>0.14000004000000002</v>
      </c>
      <c r="J779" s="1">
        <f t="shared" si="25"/>
        <v>0</v>
      </c>
    </row>
    <row r="780" spans="1:10" x14ac:dyDescent="0.25">
      <c r="A780" t="s">
        <v>54</v>
      </c>
      <c r="B780" t="s">
        <v>113</v>
      </c>
      <c r="C780" t="s">
        <v>151</v>
      </c>
      <c r="D780" s="1">
        <v>10211.209999999999</v>
      </c>
      <c r="E780" s="1">
        <v>29174.91</v>
      </c>
      <c r="F780" s="1">
        <v>1237.73</v>
      </c>
      <c r="G780" s="1">
        <v>0</v>
      </c>
      <c r="H780" s="1">
        <v>0.34999971000000002</v>
      </c>
      <c r="I780" s="1">
        <f t="shared" si="24"/>
        <v>0.13999971000000003</v>
      </c>
      <c r="J780" s="1">
        <f t="shared" si="25"/>
        <v>0</v>
      </c>
    </row>
    <row r="781" spans="1:10" x14ac:dyDescent="0.25">
      <c r="A781" t="s">
        <v>54</v>
      </c>
      <c r="B781" t="s">
        <v>113</v>
      </c>
      <c r="C781" t="s">
        <v>106</v>
      </c>
      <c r="D781" s="1">
        <v>9669.4599999999991</v>
      </c>
      <c r="E781" s="1">
        <v>27626.959999999999</v>
      </c>
      <c r="F781" s="1">
        <v>474.01</v>
      </c>
      <c r="G781" s="1">
        <v>0</v>
      </c>
      <c r="H781" s="1">
        <v>0.35000087000000002</v>
      </c>
      <c r="I781" s="1">
        <f t="shared" si="24"/>
        <v>0.14000087000000003</v>
      </c>
      <c r="J781" s="1">
        <f t="shared" si="25"/>
        <v>0</v>
      </c>
    </row>
    <row r="782" spans="1:10" x14ac:dyDescent="0.25">
      <c r="A782" t="s">
        <v>54</v>
      </c>
      <c r="B782" t="s">
        <v>113</v>
      </c>
      <c r="C782" t="s">
        <v>130</v>
      </c>
      <c r="D782" s="1">
        <v>-4.57</v>
      </c>
      <c r="E782" s="1">
        <v>-13.06</v>
      </c>
      <c r="F782" s="1">
        <v>-4.95</v>
      </c>
      <c r="G782" s="1">
        <v>0</v>
      </c>
      <c r="H782" s="1">
        <v>0.34992342999999998</v>
      </c>
      <c r="I782" s="1">
        <f t="shared" si="24"/>
        <v>0.13992342999999999</v>
      </c>
      <c r="J782" s="1">
        <f t="shared" si="25"/>
        <v>0</v>
      </c>
    </row>
    <row r="783" spans="1:10" x14ac:dyDescent="0.25">
      <c r="A783" t="s">
        <v>54</v>
      </c>
      <c r="B783" t="s">
        <v>46</v>
      </c>
      <c r="C783" t="s">
        <v>102</v>
      </c>
      <c r="D783" s="1">
        <v>811266.65</v>
      </c>
      <c r="E783" s="1">
        <v>2317904.7000000002</v>
      </c>
      <c r="F783" s="1">
        <v>0</v>
      </c>
      <c r="G783" s="1">
        <v>-70465.5</v>
      </c>
      <c r="H783" s="1">
        <v>0.35</v>
      </c>
      <c r="I783" s="1">
        <f t="shared" si="24"/>
        <v>0.13999999999999999</v>
      </c>
      <c r="J783" s="1">
        <f t="shared" si="25"/>
        <v>-28186.199999999997</v>
      </c>
    </row>
    <row r="784" spans="1:10" x14ac:dyDescent="0.25">
      <c r="A784" t="s">
        <v>54</v>
      </c>
      <c r="B784" t="s">
        <v>46</v>
      </c>
      <c r="C784" t="s">
        <v>126</v>
      </c>
      <c r="D784" s="1">
        <v>1371320.93</v>
      </c>
      <c r="E784" s="1">
        <v>3918059.8</v>
      </c>
      <c r="F784" s="1">
        <v>0</v>
      </c>
      <c r="G784" s="1">
        <v>-6793.22</v>
      </c>
      <c r="H784" s="1">
        <v>0.35</v>
      </c>
      <c r="I784" s="1">
        <f t="shared" si="24"/>
        <v>0.13999999999999999</v>
      </c>
      <c r="J784" s="1">
        <f t="shared" si="25"/>
        <v>-2717.288</v>
      </c>
    </row>
    <row r="785" spans="1:10" x14ac:dyDescent="0.25">
      <c r="A785" t="s">
        <v>54</v>
      </c>
      <c r="B785" t="s">
        <v>46</v>
      </c>
      <c r="C785" t="s">
        <v>98</v>
      </c>
      <c r="D785" s="1">
        <v>599.42999999999995</v>
      </c>
      <c r="E785" s="1">
        <v>1712.68</v>
      </c>
      <c r="F785" s="1">
        <v>0</v>
      </c>
      <c r="G785" s="1">
        <v>-52.07</v>
      </c>
      <c r="H785" s="1">
        <v>0.34999532999999999</v>
      </c>
      <c r="I785" s="1">
        <f t="shared" si="24"/>
        <v>0.13999533</v>
      </c>
      <c r="J785" s="1">
        <f t="shared" si="25"/>
        <v>-20.827305237428572</v>
      </c>
    </row>
    <row r="786" spans="1:10" x14ac:dyDescent="0.25">
      <c r="A786" t="s">
        <v>54</v>
      </c>
      <c r="B786" t="s">
        <v>46</v>
      </c>
      <c r="C786" t="s">
        <v>9</v>
      </c>
      <c r="D786" s="1">
        <v>7679917.6500000004</v>
      </c>
      <c r="E786" s="1">
        <v>21942621.870000001</v>
      </c>
      <c r="F786" s="1">
        <v>0</v>
      </c>
      <c r="G786" s="1">
        <v>-146768.07999999999</v>
      </c>
      <c r="H786" s="1">
        <v>0.35</v>
      </c>
      <c r="I786" s="1">
        <f t="shared" si="24"/>
        <v>0.13999999999999999</v>
      </c>
      <c r="J786" s="1">
        <f t="shared" si="25"/>
        <v>-58707.231999999996</v>
      </c>
    </row>
    <row r="787" spans="1:10" x14ac:dyDescent="0.25">
      <c r="A787" t="s">
        <v>54</v>
      </c>
      <c r="B787" t="s">
        <v>46</v>
      </c>
      <c r="C787" t="s">
        <v>99</v>
      </c>
      <c r="D787" s="1">
        <v>3610801.39</v>
      </c>
      <c r="E787" s="1">
        <v>10316575.390000001</v>
      </c>
      <c r="F787" s="1">
        <v>0</v>
      </c>
      <c r="G787" s="1">
        <v>-313629.23</v>
      </c>
      <c r="H787" s="1">
        <v>0.35</v>
      </c>
      <c r="I787" s="1">
        <f t="shared" si="24"/>
        <v>0.13999999999999999</v>
      </c>
      <c r="J787" s="1">
        <f t="shared" si="25"/>
        <v>-125451.69199999998</v>
      </c>
    </row>
    <row r="788" spans="1:10" x14ac:dyDescent="0.25">
      <c r="A788" t="s">
        <v>54</v>
      </c>
      <c r="B788" t="s">
        <v>46</v>
      </c>
      <c r="C788" t="s">
        <v>103</v>
      </c>
      <c r="D788" s="1">
        <v>233960.51</v>
      </c>
      <c r="E788" s="1">
        <v>668458.62</v>
      </c>
      <c r="F788" s="1">
        <v>0</v>
      </c>
      <c r="G788" s="1">
        <v>-20321.490000000002</v>
      </c>
      <c r="H788" s="1">
        <v>0.34999998999999998</v>
      </c>
      <c r="I788" s="1">
        <f t="shared" si="24"/>
        <v>0.13999998999999999</v>
      </c>
      <c r="J788" s="1">
        <f t="shared" si="25"/>
        <v>-8128.5954193860007</v>
      </c>
    </row>
    <row r="789" spans="1:10" x14ac:dyDescent="0.25">
      <c r="A789" t="s">
        <v>54</v>
      </c>
      <c r="B789" t="s">
        <v>46</v>
      </c>
      <c r="C789" t="s">
        <v>76</v>
      </c>
      <c r="D789" s="1">
        <v>86085.45</v>
      </c>
      <c r="E789" s="1">
        <v>245958.43</v>
      </c>
      <c r="F789" s="1">
        <v>558.27</v>
      </c>
      <c r="G789" s="1">
        <v>0</v>
      </c>
      <c r="H789" s="1">
        <v>0.35</v>
      </c>
      <c r="I789" s="1">
        <f t="shared" si="24"/>
        <v>0.13999999999999999</v>
      </c>
      <c r="J789" s="1">
        <f t="shared" si="25"/>
        <v>0</v>
      </c>
    </row>
    <row r="790" spans="1:10" x14ac:dyDescent="0.25">
      <c r="A790" t="s">
        <v>54</v>
      </c>
      <c r="B790" t="s">
        <v>46</v>
      </c>
      <c r="C790" t="s">
        <v>65</v>
      </c>
      <c r="D790" s="1">
        <v>282274.01</v>
      </c>
      <c r="E790" s="1">
        <v>806497.16</v>
      </c>
      <c r="F790" s="1">
        <v>0</v>
      </c>
      <c r="G790" s="1">
        <v>-29572.19</v>
      </c>
      <c r="H790" s="1">
        <v>0.35</v>
      </c>
      <c r="I790" s="1">
        <f t="shared" si="24"/>
        <v>0.13999999999999999</v>
      </c>
      <c r="J790" s="1">
        <f t="shared" si="25"/>
        <v>-11828.875999999998</v>
      </c>
    </row>
    <row r="791" spans="1:10" x14ac:dyDescent="0.25">
      <c r="A791" t="s">
        <v>54</v>
      </c>
      <c r="B791" t="s">
        <v>46</v>
      </c>
      <c r="C791" t="s">
        <v>123</v>
      </c>
      <c r="D791" s="1">
        <v>87262.13</v>
      </c>
      <c r="E791" s="1">
        <v>249320.38</v>
      </c>
      <c r="F791" s="1">
        <v>1431.77</v>
      </c>
      <c r="G791" s="1">
        <v>0</v>
      </c>
      <c r="H791" s="1">
        <v>0.34999998999999998</v>
      </c>
      <c r="I791" s="1">
        <f t="shared" si="24"/>
        <v>0.13999998999999999</v>
      </c>
      <c r="J791" s="1">
        <f t="shared" si="25"/>
        <v>0</v>
      </c>
    </row>
    <row r="792" spans="1:10" x14ac:dyDescent="0.25">
      <c r="A792" t="s">
        <v>54</v>
      </c>
      <c r="B792" t="s">
        <v>46</v>
      </c>
      <c r="C792" t="s">
        <v>124</v>
      </c>
      <c r="D792" s="1">
        <v>37111.839999999997</v>
      </c>
      <c r="E792" s="1">
        <v>106033.84</v>
      </c>
      <c r="F792" s="1">
        <v>0</v>
      </c>
      <c r="G792" s="1">
        <v>-639.59</v>
      </c>
      <c r="H792" s="1">
        <v>0.34999996</v>
      </c>
      <c r="I792" s="1">
        <f t="shared" si="24"/>
        <v>0.13999996000000001</v>
      </c>
      <c r="J792" s="1">
        <f t="shared" si="25"/>
        <v>-255.83592690400005</v>
      </c>
    </row>
    <row r="793" spans="1:10" x14ac:dyDescent="0.25">
      <c r="A793" t="s">
        <v>54</v>
      </c>
      <c r="B793" t="s">
        <v>46</v>
      </c>
      <c r="C793" t="s">
        <v>167</v>
      </c>
      <c r="D793" s="1">
        <v>4873.3500000000004</v>
      </c>
      <c r="E793" s="1">
        <v>13923.87</v>
      </c>
      <c r="F793" s="1">
        <v>151.91999999999999</v>
      </c>
      <c r="G793" s="1">
        <v>0</v>
      </c>
      <c r="H793" s="1">
        <v>0.34999967999999998</v>
      </c>
      <c r="I793" s="1">
        <f t="shared" si="24"/>
        <v>0.13999967999999999</v>
      </c>
      <c r="J793" s="1">
        <f t="shared" si="25"/>
        <v>0</v>
      </c>
    </row>
    <row r="794" spans="1:10" x14ac:dyDescent="0.25">
      <c r="A794" t="s">
        <v>54</v>
      </c>
      <c r="B794" t="s">
        <v>46</v>
      </c>
      <c r="C794" t="s">
        <v>105</v>
      </c>
      <c r="D794" s="1">
        <v>95428.06</v>
      </c>
      <c r="E794" s="1">
        <v>272651.58</v>
      </c>
      <c r="F794" s="1">
        <v>14678.49</v>
      </c>
      <c r="G794" s="1">
        <v>0</v>
      </c>
      <c r="H794" s="1">
        <v>0.35000003000000002</v>
      </c>
      <c r="I794" s="1">
        <f t="shared" si="24"/>
        <v>0.14000003000000003</v>
      </c>
      <c r="J794" s="1">
        <f t="shared" si="25"/>
        <v>0</v>
      </c>
    </row>
    <row r="795" spans="1:10" x14ac:dyDescent="0.25">
      <c r="A795" t="s">
        <v>54</v>
      </c>
      <c r="B795" t="s">
        <v>46</v>
      </c>
      <c r="C795" t="s">
        <v>128</v>
      </c>
      <c r="D795" s="1">
        <v>653974.64</v>
      </c>
      <c r="E795" s="1">
        <v>1868498.96</v>
      </c>
      <c r="F795" s="1">
        <v>0</v>
      </c>
      <c r="G795" s="1">
        <v>-33893.47</v>
      </c>
      <c r="H795" s="1">
        <v>0.35</v>
      </c>
      <c r="I795" s="1">
        <f t="shared" si="24"/>
        <v>0.13999999999999999</v>
      </c>
      <c r="J795" s="1">
        <f t="shared" si="25"/>
        <v>-13557.388000000001</v>
      </c>
    </row>
    <row r="796" spans="1:10" x14ac:dyDescent="0.25">
      <c r="A796" t="s">
        <v>54</v>
      </c>
      <c r="B796" t="s">
        <v>46</v>
      </c>
      <c r="C796" t="s">
        <v>129</v>
      </c>
      <c r="D796" s="1">
        <v>1668601.79</v>
      </c>
      <c r="E796" s="1">
        <v>4767433.68</v>
      </c>
      <c r="F796" s="1">
        <v>65390.31</v>
      </c>
      <c r="G796" s="1">
        <v>0</v>
      </c>
      <c r="H796" s="1">
        <v>0.35</v>
      </c>
      <c r="I796" s="1">
        <f t="shared" si="24"/>
        <v>0.13999999999999999</v>
      </c>
      <c r="J796" s="1">
        <f t="shared" si="25"/>
        <v>0</v>
      </c>
    </row>
    <row r="797" spans="1:10" x14ac:dyDescent="0.25">
      <c r="A797" t="s">
        <v>54</v>
      </c>
      <c r="B797" t="s">
        <v>46</v>
      </c>
      <c r="C797" t="s">
        <v>149</v>
      </c>
      <c r="D797" s="1">
        <v>387570.82</v>
      </c>
      <c r="E797" s="1">
        <v>1107345.2</v>
      </c>
      <c r="F797" s="1">
        <v>0</v>
      </c>
      <c r="G797" s="1">
        <v>-40603.519999999997</v>
      </c>
      <c r="H797" s="1">
        <v>0.35</v>
      </c>
      <c r="I797" s="1">
        <f t="shared" si="24"/>
        <v>0.13999999999999999</v>
      </c>
      <c r="J797" s="1">
        <f t="shared" si="25"/>
        <v>-16241.407999999998</v>
      </c>
    </row>
    <row r="798" spans="1:10" x14ac:dyDescent="0.25">
      <c r="A798" t="s">
        <v>54</v>
      </c>
      <c r="B798" t="s">
        <v>46</v>
      </c>
      <c r="C798" t="s">
        <v>101</v>
      </c>
      <c r="D798" s="1">
        <v>390934.46</v>
      </c>
      <c r="E798" s="1">
        <v>1116955.6100000001</v>
      </c>
      <c r="F798" s="1">
        <v>0</v>
      </c>
      <c r="G798" s="1">
        <v>-40955.910000000003</v>
      </c>
      <c r="H798" s="1">
        <v>0.35</v>
      </c>
      <c r="I798" s="1">
        <f t="shared" si="24"/>
        <v>0.13999999999999999</v>
      </c>
      <c r="J798" s="1">
        <f t="shared" si="25"/>
        <v>-16382.364000000001</v>
      </c>
    </row>
    <row r="799" spans="1:10" x14ac:dyDescent="0.25">
      <c r="A799" t="s">
        <v>54</v>
      </c>
      <c r="B799" t="s">
        <v>46</v>
      </c>
      <c r="C799" t="s">
        <v>125</v>
      </c>
      <c r="D799" s="1">
        <v>12333598.560000001</v>
      </c>
      <c r="E799" s="1">
        <v>35238853.039999999</v>
      </c>
      <c r="F799" s="1">
        <v>35006.120000000003</v>
      </c>
      <c r="G799" s="1">
        <v>0</v>
      </c>
      <c r="H799" s="1">
        <v>0.35</v>
      </c>
      <c r="I799" s="1">
        <f t="shared" si="24"/>
        <v>0.13999999999999999</v>
      </c>
      <c r="J799" s="1">
        <f t="shared" si="25"/>
        <v>0</v>
      </c>
    </row>
    <row r="800" spans="1:10" x14ac:dyDescent="0.25">
      <c r="A800" t="s">
        <v>54</v>
      </c>
      <c r="B800" t="s">
        <v>114</v>
      </c>
      <c r="C800" t="s">
        <v>126</v>
      </c>
      <c r="D800" s="1">
        <v>-2093696.96</v>
      </c>
      <c r="E800" s="1">
        <v>-5981991.3099999996</v>
      </c>
      <c r="F800" s="1">
        <v>0</v>
      </c>
      <c r="G800" s="1">
        <v>194698.58</v>
      </c>
      <c r="H800" s="1">
        <v>0.35</v>
      </c>
      <c r="I800" s="1">
        <f t="shared" si="24"/>
        <v>0.13999999999999999</v>
      </c>
      <c r="J800" s="1">
        <f t="shared" si="25"/>
        <v>77879.431999999986</v>
      </c>
    </row>
    <row r="801" spans="1:10" x14ac:dyDescent="0.25">
      <c r="A801" t="s">
        <v>54</v>
      </c>
      <c r="B801" t="s">
        <v>114</v>
      </c>
      <c r="C801" t="s">
        <v>123</v>
      </c>
      <c r="D801" s="1">
        <v>676.24</v>
      </c>
      <c r="E801" s="1">
        <v>1932.13</v>
      </c>
      <c r="F801" s="1">
        <v>143.61000000000001</v>
      </c>
      <c r="G801" s="1">
        <v>0</v>
      </c>
      <c r="H801" s="1">
        <v>0.34999714999999998</v>
      </c>
      <c r="I801" s="1">
        <f t="shared" si="24"/>
        <v>0.13999714999999999</v>
      </c>
      <c r="J801" s="1">
        <f t="shared" si="25"/>
        <v>0</v>
      </c>
    </row>
    <row r="802" spans="1:10" x14ac:dyDescent="0.25">
      <c r="A802" t="s">
        <v>54</v>
      </c>
      <c r="B802" t="s">
        <v>114</v>
      </c>
      <c r="C802" t="s">
        <v>128</v>
      </c>
      <c r="D802" s="1">
        <v>92953.03</v>
      </c>
      <c r="E802" s="1">
        <v>265580.11</v>
      </c>
      <c r="F802" s="1">
        <v>16766.88</v>
      </c>
      <c r="G802" s="1">
        <v>0</v>
      </c>
      <c r="H802" s="1">
        <v>0.34999996999999999</v>
      </c>
      <c r="I802" s="1">
        <f t="shared" si="24"/>
        <v>0.13999997</v>
      </c>
      <c r="J802" s="1">
        <f t="shared" si="25"/>
        <v>0</v>
      </c>
    </row>
    <row r="803" spans="1:10" x14ac:dyDescent="0.25">
      <c r="A803" t="s">
        <v>54</v>
      </c>
      <c r="B803" t="s">
        <v>47</v>
      </c>
      <c r="C803" t="s">
        <v>102</v>
      </c>
      <c r="D803" s="1">
        <v>342041.07</v>
      </c>
      <c r="E803" s="1">
        <v>977260.2</v>
      </c>
      <c r="F803" s="1">
        <v>0</v>
      </c>
      <c r="G803" s="1">
        <v>-21424.37</v>
      </c>
      <c r="H803" s="1">
        <v>0.35</v>
      </c>
      <c r="I803" s="1">
        <f t="shared" si="24"/>
        <v>0.13999999999999999</v>
      </c>
      <c r="J803" s="1">
        <f t="shared" si="25"/>
        <v>-8569.7479999999996</v>
      </c>
    </row>
    <row r="804" spans="1:10" x14ac:dyDescent="0.25">
      <c r="A804" t="s">
        <v>54</v>
      </c>
      <c r="B804" t="s">
        <v>47</v>
      </c>
      <c r="C804" t="s">
        <v>126</v>
      </c>
      <c r="D804" s="1">
        <v>314434.49</v>
      </c>
      <c r="E804" s="1">
        <v>898384.27</v>
      </c>
      <c r="F804" s="1">
        <v>0</v>
      </c>
      <c r="G804" s="1">
        <v>-96.48</v>
      </c>
      <c r="H804" s="1">
        <v>0.34999998999999998</v>
      </c>
      <c r="I804" s="1">
        <f t="shared" si="24"/>
        <v>0.13999998999999999</v>
      </c>
      <c r="J804" s="1">
        <f t="shared" si="25"/>
        <v>-38.591997243428573</v>
      </c>
    </row>
    <row r="805" spans="1:10" x14ac:dyDescent="0.25">
      <c r="A805" t="s">
        <v>54</v>
      </c>
      <c r="B805" t="s">
        <v>47</v>
      </c>
      <c r="C805" t="s">
        <v>98</v>
      </c>
      <c r="D805" s="1">
        <v>378.07</v>
      </c>
      <c r="E805" s="1">
        <v>1080.21</v>
      </c>
      <c r="F805" s="1">
        <v>0</v>
      </c>
      <c r="G805" s="1">
        <v>-23.68</v>
      </c>
      <c r="H805" s="1">
        <v>0.34999676000000002</v>
      </c>
      <c r="I805" s="1">
        <f t="shared" si="24"/>
        <v>0.13999676000000003</v>
      </c>
      <c r="J805" s="1">
        <f t="shared" si="25"/>
        <v>-9.4717807908571441</v>
      </c>
    </row>
    <row r="806" spans="1:10" x14ac:dyDescent="0.25">
      <c r="A806" t="s">
        <v>54</v>
      </c>
      <c r="B806" t="s">
        <v>47</v>
      </c>
      <c r="C806" t="s">
        <v>9</v>
      </c>
      <c r="D806" s="1">
        <v>4882688.3899999997</v>
      </c>
      <c r="E806" s="1">
        <v>13950538.26</v>
      </c>
      <c r="F806" s="1">
        <v>0</v>
      </c>
      <c r="G806" s="1">
        <v>-66811.44</v>
      </c>
      <c r="H806" s="1">
        <v>0.35</v>
      </c>
      <c r="I806" s="1">
        <f t="shared" si="24"/>
        <v>0.13999999999999999</v>
      </c>
      <c r="J806" s="1">
        <f t="shared" si="25"/>
        <v>-26724.576000000001</v>
      </c>
    </row>
    <row r="807" spans="1:10" x14ac:dyDescent="0.25">
      <c r="A807" t="s">
        <v>54</v>
      </c>
      <c r="B807" t="s">
        <v>47</v>
      </c>
      <c r="C807" t="s">
        <v>99</v>
      </c>
      <c r="D807" s="1">
        <v>1635131.89</v>
      </c>
      <c r="E807" s="1">
        <v>4671805.41</v>
      </c>
      <c r="F807" s="1">
        <v>0</v>
      </c>
      <c r="G807" s="1">
        <v>-102419.48</v>
      </c>
      <c r="H807" s="1">
        <v>0.35</v>
      </c>
      <c r="I807" s="1">
        <f t="shared" si="24"/>
        <v>0.13999999999999999</v>
      </c>
      <c r="J807" s="1">
        <f t="shared" si="25"/>
        <v>-40967.791999999994</v>
      </c>
    </row>
    <row r="808" spans="1:10" x14ac:dyDescent="0.25">
      <c r="A808" t="s">
        <v>54</v>
      </c>
      <c r="B808" t="s">
        <v>47</v>
      </c>
      <c r="C808" t="s">
        <v>103</v>
      </c>
      <c r="D808" s="1">
        <v>259193.62</v>
      </c>
      <c r="E808" s="1">
        <v>740553.2</v>
      </c>
      <c r="F808" s="1">
        <v>0</v>
      </c>
      <c r="G808" s="1">
        <v>-16235.07</v>
      </c>
      <c r="H808" s="1">
        <v>0.35</v>
      </c>
      <c r="I808" s="1">
        <f t="shared" si="24"/>
        <v>0.13999999999999999</v>
      </c>
      <c r="J808" s="1">
        <f t="shared" si="25"/>
        <v>-6494.0280000000002</v>
      </c>
    </row>
    <row r="809" spans="1:10" x14ac:dyDescent="0.25">
      <c r="A809" t="s">
        <v>54</v>
      </c>
      <c r="B809" t="s">
        <v>47</v>
      </c>
      <c r="C809" t="s">
        <v>76</v>
      </c>
      <c r="D809" s="1">
        <v>45582.12</v>
      </c>
      <c r="E809" s="1">
        <v>130234.62</v>
      </c>
      <c r="F809" s="1">
        <v>391.82</v>
      </c>
      <c r="G809" s="1">
        <v>0</v>
      </c>
      <c r="H809" s="1">
        <v>0.35000002000000002</v>
      </c>
      <c r="I809" s="1">
        <f t="shared" si="24"/>
        <v>0.14000002000000003</v>
      </c>
      <c r="J809" s="1">
        <f t="shared" si="25"/>
        <v>0</v>
      </c>
    </row>
    <row r="810" spans="1:10" x14ac:dyDescent="0.25">
      <c r="A810" t="s">
        <v>54</v>
      </c>
      <c r="B810" t="s">
        <v>47</v>
      </c>
      <c r="C810" t="s">
        <v>65</v>
      </c>
      <c r="D810" s="1">
        <v>58801.17</v>
      </c>
      <c r="E810" s="1">
        <v>168003.34</v>
      </c>
      <c r="F810" s="1">
        <v>0</v>
      </c>
      <c r="G810" s="1">
        <v>-5375.23</v>
      </c>
      <c r="H810" s="1">
        <v>0.35000000999999997</v>
      </c>
      <c r="I810" s="1">
        <f t="shared" si="24"/>
        <v>0.14000000999999998</v>
      </c>
      <c r="J810" s="1">
        <f t="shared" si="25"/>
        <v>-2150.0921535779999</v>
      </c>
    </row>
    <row r="811" spans="1:10" x14ac:dyDescent="0.25">
      <c r="A811" t="s">
        <v>54</v>
      </c>
      <c r="B811" t="s">
        <v>47</v>
      </c>
      <c r="C811" t="s">
        <v>123</v>
      </c>
      <c r="D811" s="1">
        <v>60034.64</v>
      </c>
      <c r="E811" s="1">
        <v>171527.56</v>
      </c>
      <c r="F811" s="1">
        <v>1462.59</v>
      </c>
      <c r="G811" s="1">
        <v>0</v>
      </c>
      <c r="H811" s="1">
        <v>0.34999996999999999</v>
      </c>
      <c r="I811" s="1">
        <f t="shared" si="24"/>
        <v>0.13999997</v>
      </c>
      <c r="J811" s="1">
        <f t="shared" si="25"/>
        <v>0</v>
      </c>
    </row>
    <row r="812" spans="1:10" x14ac:dyDescent="0.25">
      <c r="A812" t="s">
        <v>54</v>
      </c>
      <c r="B812" t="s">
        <v>47</v>
      </c>
      <c r="C812" t="s">
        <v>124</v>
      </c>
      <c r="D812" s="1">
        <v>58915.27</v>
      </c>
      <c r="E812" s="1">
        <v>168329.35</v>
      </c>
      <c r="F812" s="1">
        <v>0</v>
      </c>
      <c r="G812" s="1">
        <v>-860.05</v>
      </c>
      <c r="H812" s="1">
        <v>0.34999998999999998</v>
      </c>
      <c r="I812" s="1">
        <f t="shared" si="24"/>
        <v>0.13999998999999999</v>
      </c>
      <c r="J812" s="1">
        <f t="shared" si="25"/>
        <v>-344.01997542714287</v>
      </c>
    </row>
    <row r="813" spans="1:10" x14ac:dyDescent="0.25">
      <c r="A813" t="s">
        <v>54</v>
      </c>
      <c r="B813" t="s">
        <v>47</v>
      </c>
      <c r="C813" t="s">
        <v>105</v>
      </c>
      <c r="D813" s="1">
        <v>312571.45</v>
      </c>
      <c r="E813" s="1">
        <v>893061.28</v>
      </c>
      <c r="F813" s="1">
        <v>81726.45</v>
      </c>
      <c r="G813" s="1">
        <v>0</v>
      </c>
      <c r="H813" s="1">
        <v>0.35</v>
      </c>
      <c r="I813" s="1">
        <f t="shared" si="24"/>
        <v>0.13999999999999999</v>
      </c>
      <c r="J813" s="1">
        <f t="shared" si="25"/>
        <v>0</v>
      </c>
    </row>
    <row r="814" spans="1:10" x14ac:dyDescent="0.25">
      <c r="A814" t="s">
        <v>54</v>
      </c>
      <c r="B814" t="s">
        <v>47</v>
      </c>
      <c r="C814" t="s">
        <v>128</v>
      </c>
      <c r="D814" s="1">
        <v>470722.02</v>
      </c>
      <c r="E814" s="1">
        <v>1344920.05</v>
      </c>
      <c r="F814" s="1">
        <v>0</v>
      </c>
      <c r="G814" s="1">
        <v>-13187.32</v>
      </c>
      <c r="H814" s="1">
        <v>0.35</v>
      </c>
      <c r="I814" s="1">
        <f t="shared" si="24"/>
        <v>0.13999999999999999</v>
      </c>
      <c r="J814" s="1">
        <f t="shared" si="25"/>
        <v>-5274.9279999999999</v>
      </c>
    </row>
    <row r="815" spans="1:10" x14ac:dyDescent="0.25">
      <c r="A815" t="s">
        <v>54</v>
      </c>
      <c r="B815" t="s">
        <v>47</v>
      </c>
      <c r="C815" t="s">
        <v>129</v>
      </c>
      <c r="D815" s="1">
        <v>1171183.5900000001</v>
      </c>
      <c r="E815" s="1">
        <v>3346238.84</v>
      </c>
      <c r="F815" s="1">
        <v>60590.84</v>
      </c>
      <c r="G815" s="1">
        <v>0</v>
      </c>
      <c r="H815" s="1">
        <v>0.35</v>
      </c>
      <c r="I815" s="1">
        <f t="shared" si="24"/>
        <v>0.13999999999999999</v>
      </c>
      <c r="J815" s="1">
        <f t="shared" si="25"/>
        <v>0</v>
      </c>
    </row>
    <row r="816" spans="1:10" x14ac:dyDescent="0.25">
      <c r="A816" t="s">
        <v>54</v>
      </c>
      <c r="B816" t="s">
        <v>47</v>
      </c>
      <c r="C816" t="s">
        <v>149</v>
      </c>
      <c r="D816" s="1">
        <v>82230.960000000006</v>
      </c>
      <c r="E816" s="1">
        <v>234945.62</v>
      </c>
      <c r="F816" s="1">
        <v>0</v>
      </c>
      <c r="G816" s="1">
        <v>-7517.04</v>
      </c>
      <c r="H816" s="1">
        <v>0.34999996999999999</v>
      </c>
      <c r="I816" s="1">
        <f t="shared" si="24"/>
        <v>0.13999997</v>
      </c>
      <c r="J816" s="1">
        <f t="shared" si="25"/>
        <v>-3006.8153556822858</v>
      </c>
    </row>
    <row r="817" spans="1:10" x14ac:dyDescent="0.25">
      <c r="A817" t="s">
        <v>54</v>
      </c>
      <c r="B817" t="s">
        <v>47</v>
      </c>
      <c r="C817" t="s">
        <v>101</v>
      </c>
      <c r="D817" s="1">
        <v>76993.649999999994</v>
      </c>
      <c r="E817" s="1">
        <v>219981.85</v>
      </c>
      <c r="F817" s="1">
        <v>0</v>
      </c>
      <c r="G817" s="1">
        <v>-7038.28</v>
      </c>
      <c r="H817" s="1">
        <v>0.35000000999999997</v>
      </c>
      <c r="I817" s="1">
        <f t="shared" si="24"/>
        <v>0.14000000999999998</v>
      </c>
      <c r="J817" s="1">
        <f t="shared" si="25"/>
        <v>-2815.3122010937141</v>
      </c>
    </row>
    <row r="818" spans="1:10" x14ac:dyDescent="0.25">
      <c r="A818" t="s">
        <v>54</v>
      </c>
      <c r="B818" t="s">
        <v>47</v>
      </c>
      <c r="C818" t="s">
        <v>125</v>
      </c>
      <c r="D818" s="1">
        <v>3494714.22</v>
      </c>
      <c r="E818" s="1">
        <v>9984897.7599999998</v>
      </c>
      <c r="F818" s="1">
        <v>30389.31</v>
      </c>
      <c r="G818" s="1">
        <v>0</v>
      </c>
      <c r="H818" s="1">
        <v>0.35</v>
      </c>
      <c r="I818" s="1">
        <f t="shared" si="24"/>
        <v>0.13999999999999999</v>
      </c>
      <c r="J818" s="1">
        <f t="shared" si="25"/>
        <v>0</v>
      </c>
    </row>
    <row r="819" spans="1:10" x14ac:dyDescent="0.25">
      <c r="A819" t="s">
        <v>54</v>
      </c>
      <c r="B819" t="s">
        <v>48</v>
      </c>
      <c r="C819" t="s">
        <v>102</v>
      </c>
      <c r="D819" s="1">
        <v>226479.82</v>
      </c>
      <c r="E819" s="1">
        <v>647085.18999999994</v>
      </c>
      <c r="F819" s="1">
        <v>0</v>
      </c>
      <c r="G819" s="1">
        <v>-10031.700000000001</v>
      </c>
      <c r="H819" s="1">
        <v>0.35000000999999997</v>
      </c>
      <c r="I819" s="1">
        <f t="shared" si="24"/>
        <v>0.14000000999999998</v>
      </c>
      <c r="J819" s="1">
        <f t="shared" si="25"/>
        <v>-4012.6802866200001</v>
      </c>
    </row>
    <row r="820" spans="1:10" x14ac:dyDescent="0.25">
      <c r="A820" t="s">
        <v>54</v>
      </c>
      <c r="B820" t="s">
        <v>48</v>
      </c>
      <c r="C820" t="s">
        <v>126</v>
      </c>
      <c r="D820" s="1">
        <v>2168142.7799999998</v>
      </c>
      <c r="E820" s="1">
        <v>6194693.6699999999</v>
      </c>
      <c r="F820" s="1">
        <v>8459.2900000000009</v>
      </c>
      <c r="G820" s="1">
        <v>0</v>
      </c>
      <c r="H820" s="1">
        <v>0.35</v>
      </c>
      <c r="I820" s="1">
        <f t="shared" si="24"/>
        <v>0.13999999999999999</v>
      </c>
      <c r="J820" s="1">
        <f t="shared" si="25"/>
        <v>0</v>
      </c>
    </row>
    <row r="821" spans="1:10" x14ac:dyDescent="0.25">
      <c r="A821" t="s">
        <v>54</v>
      </c>
      <c r="B821" t="s">
        <v>48</v>
      </c>
      <c r="C821" t="s">
        <v>98</v>
      </c>
      <c r="D821" s="1">
        <v>0.23</v>
      </c>
      <c r="E821" s="1">
        <v>0.66</v>
      </c>
      <c r="F821" s="1">
        <v>0</v>
      </c>
      <c r="G821" s="1">
        <v>-0.01</v>
      </c>
      <c r="H821" s="1">
        <v>0.34848485000000001</v>
      </c>
      <c r="I821" s="1">
        <f t="shared" si="24"/>
        <v>0.13848485000000002</v>
      </c>
      <c r="J821" s="1">
        <f t="shared" si="25"/>
        <v>-3.9567100000000013E-3</v>
      </c>
    </row>
    <row r="822" spans="1:10" x14ac:dyDescent="0.25">
      <c r="A822" t="s">
        <v>54</v>
      </c>
      <c r="B822" t="s">
        <v>48</v>
      </c>
      <c r="C822" t="s">
        <v>9</v>
      </c>
      <c r="D822" s="1">
        <v>4883157.13</v>
      </c>
      <c r="E822" s="1">
        <v>13951877.51</v>
      </c>
      <c r="F822" s="1">
        <v>0</v>
      </c>
      <c r="G822" s="1">
        <v>-44903.77</v>
      </c>
      <c r="H822" s="1">
        <v>0.35</v>
      </c>
      <c r="I822" s="1">
        <f t="shared" si="24"/>
        <v>0.13999999999999999</v>
      </c>
      <c r="J822" s="1">
        <f t="shared" si="25"/>
        <v>-17961.507999999998</v>
      </c>
    </row>
    <row r="823" spans="1:10" x14ac:dyDescent="0.25">
      <c r="A823" t="s">
        <v>54</v>
      </c>
      <c r="B823" t="s">
        <v>48</v>
      </c>
      <c r="C823" t="s">
        <v>99</v>
      </c>
      <c r="D823" s="1">
        <v>645279.67000000004</v>
      </c>
      <c r="E823" s="1">
        <v>1843656.2</v>
      </c>
      <c r="F823" s="1">
        <v>0</v>
      </c>
      <c r="G823" s="1">
        <v>-28582.04</v>
      </c>
      <c r="H823" s="1">
        <v>0.35</v>
      </c>
      <c r="I823" s="1">
        <f t="shared" si="24"/>
        <v>0.13999999999999999</v>
      </c>
      <c r="J823" s="1">
        <f t="shared" si="25"/>
        <v>-11432.815999999999</v>
      </c>
    </row>
    <row r="824" spans="1:10" x14ac:dyDescent="0.25">
      <c r="A824" t="s">
        <v>54</v>
      </c>
      <c r="B824" t="s">
        <v>48</v>
      </c>
      <c r="C824" t="s">
        <v>103</v>
      </c>
      <c r="D824" s="1">
        <v>176295</v>
      </c>
      <c r="E824" s="1">
        <v>503700.02</v>
      </c>
      <c r="F824" s="1">
        <v>0</v>
      </c>
      <c r="G824" s="1">
        <v>-7808.82</v>
      </c>
      <c r="H824" s="1">
        <v>0.34999998999999998</v>
      </c>
      <c r="I824" s="1">
        <f t="shared" si="24"/>
        <v>0.13999998999999999</v>
      </c>
      <c r="J824" s="1">
        <f t="shared" si="25"/>
        <v>-3123.5277768908568</v>
      </c>
    </row>
    <row r="825" spans="1:10" x14ac:dyDescent="0.25">
      <c r="A825" t="s">
        <v>54</v>
      </c>
      <c r="B825" t="s">
        <v>48</v>
      </c>
      <c r="C825" t="s">
        <v>76</v>
      </c>
      <c r="D825" s="1">
        <v>142995.71</v>
      </c>
      <c r="E825" s="1">
        <v>408559.17</v>
      </c>
      <c r="F825" s="1">
        <v>1446.93</v>
      </c>
      <c r="G825" s="1">
        <v>0</v>
      </c>
      <c r="H825" s="1">
        <v>0.35</v>
      </c>
      <c r="I825" s="1">
        <f t="shared" si="24"/>
        <v>0.13999999999999999</v>
      </c>
      <c r="J825" s="1">
        <f t="shared" si="25"/>
        <v>0</v>
      </c>
    </row>
    <row r="826" spans="1:10" x14ac:dyDescent="0.25">
      <c r="A826" t="s">
        <v>54</v>
      </c>
      <c r="B826" t="s">
        <v>48</v>
      </c>
      <c r="C826" t="s">
        <v>65</v>
      </c>
      <c r="D826" s="1">
        <v>799849.83</v>
      </c>
      <c r="E826" s="1">
        <v>2285285.2200000002</v>
      </c>
      <c r="F826" s="1">
        <v>0</v>
      </c>
      <c r="G826" s="1">
        <v>-65045.120000000003</v>
      </c>
      <c r="H826" s="1">
        <v>0.35</v>
      </c>
      <c r="I826" s="1">
        <f t="shared" si="24"/>
        <v>0.13999999999999999</v>
      </c>
      <c r="J826" s="1">
        <f t="shared" si="25"/>
        <v>-26018.047999999999</v>
      </c>
    </row>
    <row r="827" spans="1:10" x14ac:dyDescent="0.25">
      <c r="A827" t="s">
        <v>54</v>
      </c>
      <c r="B827" t="s">
        <v>48</v>
      </c>
      <c r="C827" t="s">
        <v>123</v>
      </c>
      <c r="D827" s="1">
        <v>76030.73</v>
      </c>
      <c r="E827" s="1">
        <v>217230.67</v>
      </c>
      <c r="F827" s="1">
        <v>2610.33</v>
      </c>
      <c r="G827" s="1">
        <v>0</v>
      </c>
      <c r="H827" s="1">
        <v>0.34999997999999999</v>
      </c>
      <c r="I827" s="1">
        <f t="shared" si="24"/>
        <v>0.13999998</v>
      </c>
      <c r="J827" s="1">
        <f t="shared" si="25"/>
        <v>0</v>
      </c>
    </row>
    <row r="828" spans="1:10" x14ac:dyDescent="0.25">
      <c r="A828" t="s">
        <v>54</v>
      </c>
      <c r="B828" t="s">
        <v>48</v>
      </c>
      <c r="C828" t="s">
        <v>124</v>
      </c>
      <c r="D828" s="1">
        <v>26300.48</v>
      </c>
      <c r="E828" s="1">
        <v>75144.210000000006</v>
      </c>
      <c r="F828" s="1">
        <v>0</v>
      </c>
      <c r="G828" s="1">
        <v>-277.52</v>
      </c>
      <c r="H828" s="1">
        <v>0.35000008999999999</v>
      </c>
      <c r="I828" s="1">
        <f t="shared" si="24"/>
        <v>0.14000008999999999</v>
      </c>
      <c r="J828" s="1">
        <f t="shared" si="25"/>
        <v>-111.0080713622857</v>
      </c>
    </row>
    <row r="829" spans="1:10" x14ac:dyDescent="0.25">
      <c r="A829" t="s">
        <v>54</v>
      </c>
      <c r="B829" t="s">
        <v>48</v>
      </c>
      <c r="C829" t="s">
        <v>167</v>
      </c>
      <c r="D829" s="1">
        <v>135071.42000000001</v>
      </c>
      <c r="E829" s="1">
        <v>385918.34</v>
      </c>
      <c r="F829" s="1">
        <v>4138.3599999999997</v>
      </c>
      <c r="G829" s="1">
        <v>0</v>
      </c>
      <c r="H829" s="1">
        <v>0.35</v>
      </c>
      <c r="I829" s="1">
        <f t="shared" si="24"/>
        <v>0.13999999999999999</v>
      </c>
      <c r="J829" s="1">
        <f t="shared" si="25"/>
        <v>0</v>
      </c>
    </row>
    <row r="830" spans="1:10" x14ac:dyDescent="0.25">
      <c r="A830" t="s">
        <v>54</v>
      </c>
      <c r="B830" t="s">
        <v>48</v>
      </c>
      <c r="C830" t="s">
        <v>105</v>
      </c>
      <c r="D830" s="1">
        <v>1732851.33</v>
      </c>
      <c r="E830" s="1">
        <v>4951003.8099999996</v>
      </c>
      <c r="F830" s="1">
        <v>560298.5</v>
      </c>
      <c r="G830" s="1">
        <v>0</v>
      </c>
      <c r="H830" s="1">
        <v>0.35</v>
      </c>
      <c r="I830" s="1">
        <f t="shared" si="24"/>
        <v>0.13999999999999999</v>
      </c>
      <c r="J830" s="1">
        <f t="shared" si="25"/>
        <v>0</v>
      </c>
    </row>
    <row r="831" spans="1:10" x14ac:dyDescent="0.25">
      <c r="A831" t="s">
        <v>54</v>
      </c>
      <c r="B831" t="s">
        <v>48</v>
      </c>
      <c r="C831" t="s">
        <v>166</v>
      </c>
      <c r="D831" s="1">
        <v>1059900.44</v>
      </c>
      <c r="E831" s="1">
        <v>3028286.97</v>
      </c>
      <c r="F831" s="1">
        <v>98599.19</v>
      </c>
      <c r="G831" s="1">
        <v>0</v>
      </c>
      <c r="H831" s="1">
        <v>0.35</v>
      </c>
      <c r="I831" s="1">
        <f t="shared" si="24"/>
        <v>0.13999999999999999</v>
      </c>
      <c r="J831" s="1">
        <f t="shared" si="25"/>
        <v>0</v>
      </c>
    </row>
    <row r="832" spans="1:10" x14ac:dyDescent="0.25">
      <c r="A832" t="s">
        <v>54</v>
      </c>
      <c r="B832" t="s">
        <v>48</v>
      </c>
      <c r="C832" t="s">
        <v>128</v>
      </c>
      <c r="D832" s="1">
        <v>492820.2</v>
      </c>
      <c r="E832" s="1">
        <v>1408057.7</v>
      </c>
      <c r="F832" s="1">
        <v>0</v>
      </c>
      <c r="G832" s="1">
        <v>-13511.02</v>
      </c>
      <c r="H832" s="1">
        <v>0.35</v>
      </c>
      <c r="I832" s="1">
        <f t="shared" si="24"/>
        <v>0.13999999999999999</v>
      </c>
      <c r="J832" s="1">
        <f t="shared" si="25"/>
        <v>-5404.4080000000004</v>
      </c>
    </row>
    <row r="833" spans="1:10" x14ac:dyDescent="0.25">
      <c r="A833" t="s">
        <v>54</v>
      </c>
      <c r="B833" t="s">
        <v>48</v>
      </c>
      <c r="C833" t="s">
        <v>129</v>
      </c>
      <c r="D833" s="1">
        <v>1194285.6299999999</v>
      </c>
      <c r="E833" s="1">
        <v>3412244.65</v>
      </c>
      <c r="F833" s="1">
        <v>72825.25</v>
      </c>
      <c r="G833" s="1">
        <v>0</v>
      </c>
      <c r="H833" s="1">
        <v>0.35</v>
      </c>
      <c r="I833" s="1">
        <f t="shared" si="24"/>
        <v>0.13999999999999999</v>
      </c>
      <c r="J833" s="1">
        <f t="shared" si="25"/>
        <v>0</v>
      </c>
    </row>
    <row r="834" spans="1:10" x14ac:dyDescent="0.25">
      <c r="A834" t="s">
        <v>54</v>
      </c>
      <c r="B834" t="s">
        <v>48</v>
      </c>
      <c r="C834" t="s">
        <v>149</v>
      </c>
      <c r="D834" s="1">
        <v>247329.59</v>
      </c>
      <c r="E834" s="1">
        <v>706655.98</v>
      </c>
      <c r="F834" s="1">
        <v>0</v>
      </c>
      <c r="G834" s="1">
        <v>-20113.25</v>
      </c>
      <c r="H834" s="1">
        <v>0.35</v>
      </c>
      <c r="I834" s="1">
        <f t="shared" si="24"/>
        <v>0.13999999999999999</v>
      </c>
      <c r="J834" s="1">
        <f t="shared" si="25"/>
        <v>-8045.2999999999993</v>
      </c>
    </row>
    <row r="835" spans="1:10" x14ac:dyDescent="0.25">
      <c r="A835" t="s">
        <v>54</v>
      </c>
      <c r="B835" t="s">
        <v>48</v>
      </c>
      <c r="C835" t="s">
        <v>101</v>
      </c>
      <c r="D835" s="1">
        <v>225663.87</v>
      </c>
      <c r="E835" s="1">
        <v>644753.9</v>
      </c>
      <c r="F835" s="1">
        <v>0</v>
      </c>
      <c r="G835" s="1">
        <v>-18351.36</v>
      </c>
      <c r="H835" s="1">
        <v>0.35000000999999997</v>
      </c>
      <c r="I835" s="1">
        <f t="shared" si="24"/>
        <v>0.14000000999999998</v>
      </c>
      <c r="J835" s="1">
        <f t="shared" si="25"/>
        <v>-7340.5445243245713</v>
      </c>
    </row>
    <row r="836" spans="1:10" x14ac:dyDescent="0.25">
      <c r="A836" t="s">
        <v>54</v>
      </c>
      <c r="B836" t="s">
        <v>48</v>
      </c>
      <c r="C836" t="s">
        <v>125</v>
      </c>
      <c r="D836" s="1">
        <v>8345319.3099999996</v>
      </c>
      <c r="E836" s="1">
        <v>23843769.449999999</v>
      </c>
      <c r="F836" s="1">
        <v>113983.86</v>
      </c>
      <c r="G836" s="1">
        <v>0</v>
      </c>
      <c r="H836" s="1">
        <v>0.35</v>
      </c>
      <c r="I836" s="1">
        <f t="shared" si="24"/>
        <v>0.13999999999999999</v>
      </c>
      <c r="J836" s="1">
        <f t="shared" si="25"/>
        <v>0</v>
      </c>
    </row>
    <row r="837" spans="1:10" x14ac:dyDescent="0.25">
      <c r="A837" t="s">
        <v>54</v>
      </c>
      <c r="B837" t="s">
        <v>115</v>
      </c>
      <c r="C837" t="s">
        <v>126</v>
      </c>
      <c r="D837" s="1">
        <v>-38699.58</v>
      </c>
      <c r="E837" s="1">
        <v>-110570.23</v>
      </c>
      <c r="F837" s="1">
        <v>0</v>
      </c>
      <c r="G837" s="1">
        <v>3869.07</v>
      </c>
      <c r="H837" s="1">
        <v>0.35</v>
      </c>
      <c r="I837" s="1">
        <f t="shared" ref="I837:I900" si="26">+H837-0.21</f>
        <v>0.13999999999999999</v>
      </c>
      <c r="J837" s="1">
        <f t="shared" ref="J837:J900" si="27">+G837*I837/35%</f>
        <v>1547.6280000000002</v>
      </c>
    </row>
    <row r="838" spans="1:10" x14ac:dyDescent="0.25">
      <c r="A838" t="s">
        <v>54</v>
      </c>
      <c r="B838" t="s">
        <v>115</v>
      </c>
      <c r="C838" t="s">
        <v>128</v>
      </c>
      <c r="D838" s="1">
        <v>-28997.4</v>
      </c>
      <c r="E838" s="1">
        <v>-82849.67</v>
      </c>
      <c r="F838" s="1">
        <v>-7092.53</v>
      </c>
      <c r="G838" s="1">
        <v>0</v>
      </c>
      <c r="H838" s="1">
        <v>0.35000018999999999</v>
      </c>
      <c r="I838" s="1">
        <f t="shared" si="26"/>
        <v>0.14000019</v>
      </c>
      <c r="J838" s="1">
        <f t="shared" si="27"/>
        <v>0</v>
      </c>
    </row>
    <row r="839" spans="1:10" x14ac:dyDescent="0.25">
      <c r="A839" t="s">
        <v>54</v>
      </c>
      <c r="B839" t="s">
        <v>116</v>
      </c>
      <c r="C839" t="s">
        <v>128</v>
      </c>
      <c r="D839" s="1">
        <v>-23163.81</v>
      </c>
      <c r="E839" s="1">
        <v>-66181.98</v>
      </c>
      <c r="F839" s="1">
        <v>-7850.13</v>
      </c>
      <c r="G839" s="1">
        <v>0</v>
      </c>
      <c r="H839" s="1">
        <v>0.35000176999999999</v>
      </c>
      <c r="I839" s="1">
        <f t="shared" si="26"/>
        <v>0.14000177</v>
      </c>
      <c r="J839" s="1">
        <f t="shared" si="27"/>
        <v>0</v>
      </c>
    </row>
    <row r="840" spans="1:10" x14ac:dyDescent="0.25">
      <c r="A840" t="s">
        <v>54</v>
      </c>
      <c r="B840" t="s">
        <v>117</v>
      </c>
      <c r="C840" t="s">
        <v>104</v>
      </c>
      <c r="D840" s="1">
        <v>3534.2</v>
      </c>
      <c r="E840" s="1">
        <v>10097.700000000001</v>
      </c>
      <c r="F840" s="1">
        <v>145.16</v>
      </c>
      <c r="G840" s="1">
        <v>0</v>
      </c>
      <c r="H840" s="1">
        <v>0.35000049999999999</v>
      </c>
      <c r="I840" s="1">
        <f t="shared" si="26"/>
        <v>0.1400005</v>
      </c>
      <c r="J840" s="1">
        <f t="shared" si="27"/>
        <v>0</v>
      </c>
    </row>
    <row r="841" spans="1:10" x14ac:dyDescent="0.25">
      <c r="A841" t="s">
        <v>54</v>
      </c>
      <c r="B841" t="s">
        <v>117</v>
      </c>
      <c r="C841" t="s">
        <v>151</v>
      </c>
      <c r="D841" s="1">
        <v>5890.14</v>
      </c>
      <c r="E841" s="1">
        <v>16828.93</v>
      </c>
      <c r="F841" s="1">
        <v>987.38</v>
      </c>
      <c r="G841" s="1">
        <v>0</v>
      </c>
      <c r="H841" s="1">
        <v>0.35000086000000002</v>
      </c>
      <c r="I841" s="1">
        <f t="shared" si="26"/>
        <v>0.14000086000000003</v>
      </c>
      <c r="J841" s="1">
        <f t="shared" si="27"/>
        <v>0</v>
      </c>
    </row>
    <row r="842" spans="1:10" x14ac:dyDescent="0.25">
      <c r="A842" t="s">
        <v>54</v>
      </c>
      <c r="B842" t="s">
        <v>117</v>
      </c>
      <c r="C842" t="s">
        <v>106</v>
      </c>
      <c r="D842" s="1">
        <v>1129.05</v>
      </c>
      <c r="E842" s="1">
        <v>3225.87</v>
      </c>
      <c r="F842" s="1">
        <v>249.78</v>
      </c>
      <c r="G842" s="1">
        <v>0</v>
      </c>
      <c r="H842" s="1">
        <v>0.34999860999999999</v>
      </c>
      <c r="I842" s="1">
        <f t="shared" si="26"/>
        <v>0.13999861</v>
      </c>
      <c r="J842" s="1">
        <f t="shared" si="27"/>
        <v>0</v>
      </c>
    </row>
    <row r="843" spans="1:10" x14ac:dyDescent="0.25">
      <c r="A843" t="s">
        <v>54</v>
      </c>
      <c r="B843" t="s">
        <v>118</v>
      </c>
      <c r="C843" t="s">
        <v>104</v>
      </c>
      <c r="D843" s="1">
        <v>-12611.42</v>
      </c>
      <c r="E843" s="1">
        <v>-36032.629999999997</v>
      </c>
      <c r="F843" s="1">
        <v>-15442.16</v>
      </c>
      <c r="G843" s="1">
        <v>0</v>
      </c>
      <c r="H843" s="1">
        <v>0.34999998999999998</v>
      </c>
      <c r="I843" s="1">
        <f t="shared" si="26"/>
        <v>0.13999998999999999</v>
      </c>
      <c r="J843" s="1">
        <f t="shared" si="27"/>
        <v>0</v>
      </c>
    </row>
    <row r="844" spans="1:10" x14ac:dyDescent="0.25">
      <c r="A844" t="s">
        <v>54</v>
      </c>
      <c r="B844" t="s">
        <v>118</v>
      </c>
      <c r="C844" t="s">
        <v>151</v>
      </c>
      <c r="D844" s="1">
        <v>2177.42</v>
      </c>
      <c r="E844" s="1">
        <v>6221.29</v>
      </c>
      <c r="F844" s="1">
        <v>723.44</v>
      </c>
      <c r="G844" s="1">
        <v>0</v>
      </c>
      <c r="H844" s="1">
        <v>0.34999493999999998</v>
      </c>
      <c r="I844" s="1">
        <f t="shared" si="26"/>
        <v>0.13999493999999998</v>
      </c>
      <c r="J844" s="1">
        <f t="shared" si="27"/>
        <v>0</v>
      </c>
    </row>
    <row r="845" spans="1:10" x14ac:dyDescent="0.25">
      <c r="A845" t="s">
        <v>54</v>
      </c>
      <c r="B845" t="s">
        <v>118</v>
      </c>
      <c r="C845" t="s">
        <v>106</v>
      </c>
      <c r="D845" s="1">
        <v>-4554.68</v>
      </c>
      <c r="E845" s="1">
        <v>-13013.38</v>
      </c>
      <c r="F845" s="1">
        <v>0</v>
      </c>
      <c r="G845" s="1">
        <v>1250.33</v>
      </c>
      <c r="H845" s="1">
        <v>0.34999976999999999</v>
      </c>
      <c r="I845" s="1">
        <f t="shared" si="26"/>
        <v>0.13999977</v>
      </c>
      <c r="J845" s="1">
        <f t="shared" si="27"/>
        <v>500.13117835457143</v>
      </c>
    </row>
    <row r="846" spans="1:10" x14ac:dyDescent="0.25">
      <c r="A846" t="s">
        <v>54</v>
      </c>
      <c r="B846" t="s">
        <v>49</v>
      </c>
      <c r="C846" t="s">
        <v>102</v>
      </c>
      <c r="D846" s="1">
        <v>3298.07</v>
      </c>
      <c r="E846" s="1">
        <v>9423.07</v>
      </c>
      <c r="F846" s="1">
        <v>2467.7800000000002</v>
      </c>
      <c r="G846" s="1">
        <v>0</v>
      </c>
      <c r="H846" s="1">
        <v>0.34999952000000001</v>
      </c>
      <c r="I846" s="1">
        <f t="shared" si="26"/>
        <v>0.13999952000000002</v>
      </c>
      <c r="J846" s="1">
        <f t="shared" si="27"/>
        <v>0</v>
      </c>
    </row>
    <row r="847" spans="1:10" x14ac:dyDescent="0.25">
      <c r="A847" t="s">
        <v>54</v>
      </c>
      <c r="B847" t="s">
        <v>49</v>
      </c>
      <c r="C847" t="s">
        <v>104</v>
      </c>
      <c r="D847" s="1">
        <v>5829.41</v>
      </c>
      <c r="E847" s="1">
        <v>16655.45</v>
      </c>
      <c r="F847" s="1">
        <v>2107.73</v>
      </c>
      <c r="G847" s="1">
        <v>0</v>
      </c>
      <c r="H847" s="1">
        <v>0.35000015000000001</v>
      </c>
      <c r="I847" s="1">
        <f t="shared" si="26"/>
        <v>0.14000015000000002</v>
      </c>
      <c r="J847" s="1">
        <f t="shared" si="27"/>
        <v>0</v>
      </c>
    </row>
    <row r="848" spans="1:10" x14ac:dyDescent="0.25">
      <c r="A848" t="s">
        <v>54</v>
      </c>
      <c r="B848" t="s">
        <v>49</v>
      </c>
      <c r="C848" t="s">
        <v>126</v>
      </c>
      <c r="D848" s="1">
        <v>228241.64</v>
      </c>
      <c r="E848" s="1">
        <v>652118.96</v>
      </c>
      <c r="F848" s="1">
        <v>204053.39</v>
      </c>
      <c r="G848" s="1">
        <v>0</v>
      </c>
      <c r="H848" s="1">
        <v>0.35000000999999997</v>
      </c>
      <c r="I848" s="1">
        <f t="shared" si="26"/>
        <v>0.14000000999999998</v>
      </c>
      <c r="J848" s="1">
        <f t="shared" si="27"/>
        <v>0</v>
      </c>
    </row>
    <row r="849" spans="1:10" x14ac:dyDescent="0.25">
      <c r="A849" t="s">
        <v>54</v>
      </c>
      <c r="B849" t="s">
        <v>49</v>
      </c>
      <c r="C849" t="s">
        <v>9</v>
      </c>
      <c r="D849" s="1">
        <v>439580.55</v>
      </c>
      <c r="E849" s="1">
        <v>1255944.42</v>
      </c>
      <c r="F849" s="1">
        <v>392555.62</v>
      </c>
      <c r="G849" s="1">
        <v>0</v>
      </c>
      <c r="H849" s="1">
        <v>0.35</v>
      </c>
      <c r="I849" s="1">
        <f t="shared" si="26"/>
        <v>0.13999999999999999</v>
      </c>
      <c r="J849" s="1">
        <f t="shared" si="27"/>
        <v>0</v>
      </c>
    </row>
    <row r="850" spans="1:10" x14ac:dyDescent="0.25">
      <c r="A850" t="s">
        <v>54</v>
      </c>
      <c r="B850" t="s">
        <v>49</v>
      </c>
      <c r="C850" t="s">
        <v>103</v>
      </c>
      <c r="D850" s="1">
        <v>372.94</v>
      </c>
      <c r="E850" s="1">
        <v>1065.54</v>
      </c>
      <c r="F850" s="1">
        <v>279.05</v>
      </c>
      <c r="G850" s="1">
        <v>0</v>
      </c>
      <c r="H850" s="1">
        <v>0.35000093999999998</v>
      </c>
      <c r="I850" s="1">
        <f t="shared" si="26"/>
        <v>0.14000093999999999</v>
      </c>
      <c r="J850" s="1">
        <f t="shared" si="27"/>
        <v>0</v>
      </c>
    </row>
    <row r="851" spans="1:10" x14ac:dyDescent="0.25">
      <c r="A851" t="s">
        <v>54</v>
      </c>
      <c r="B851" t="s">
        <v>49</v>
      </c>
      <c r="C851" t="s">
        <v>76</v>
      </c>
      <c r="D851" s="1">
        <v>27903.34</v>
      </c>
      <c r="E851" s="1">
        <v>79723.820000000007</v>
      </c>
      <c r="F851" s="1">
        <v>26821.63</v>
      </c>
      <c r="G851" s="1">
        <v>0</v>
      </c>
      <c r="H851" s="1">
        <v>0.35000004000000001</v>
      </c>
      <c r="I851" s="1">
        <f t="shared" si="26"/>
        <v>0.14000004000000002</v>
      </c>
      <c r="J851" s="1">
        <f t="shared" si="27"/>
        <v>0</v>
      </c>
    </row>
    <row r="852" spans="1:10" x14ac:dyDescent="0.25">
      <c r="A852" t="s">
        <v>54</v>
      </c>
      <c r="B852" t="s">
        <v>49</v>
      </c>
      <c r="C852" t="s">
        <v>151</v>
      </c>
      <c r="D852" s="1">
        <v>3739.93</v>
      </c>
      <c r="E852" s="1">
        <v>10685.51</v>
      </c>
      <c r="F852" s="1">
        <v>2896.53</v>
      </c>
      <c r="G852" s="1">
        <v>0</v>
      </c>
      <c r="H852" s="1">
        <v>0.35000014000000002</v>
      </c>
      <c r="I852" s="1">
        <f t="shared" si="26"/>
        <v>0.14000014000000002</v>
      </c>
      <c r="J852" s="1">
        <f t="shared" si="27"/>
        <v>0</v>
      </c>
    </row>
    <row r="853" spans="1:10" x14ac:dyDescent="0.25">
      <c r="A853" t="s">
        <v>54</v>
      </c>
      <c r="B853" t="s">
        <v>49</v>
      </c>
      <c r="C853" t="s">
        <v>65</v>
      </c>
      <c r="D853" s="1">
        <v>9416.5499999999993</v>
      </c>
      <c r="E853" s="1">
        <v>26904.44</v>
      </c>
      <c r="F853" s="1">
        <v>6797.45</v>
      </c>
      <c r="G853" s="1">
        <v>0</v>
      </c>
      <c r="H853" s="1">
        <v>0.34999985</v>
      </c>
      <c r="I853" s="1">
        <f t="shared" si="26"/>
        <v>0.13999985000000001</v>
      </c>
      <c r="J853" s="1">
        <f t="shared" si="27"/>
        <v>0</v>
      </c>
    </row>
    <row r="854" spans="1:10" x14ac:dyDescent="0.25">
      <c r="A854" t="s">
        <v>54</v>
      </c>
      <c r="B854" t="s">
        <v>49</v>
      </c>
      <c r="C854" t="s">
        <v>123</v>
      </c>
      <c r="D854" s="1">
        <v>25625.67</v>
      </c>
      <c r="E854" s="1">
        <v>73216.2</v>
      </c>
      <c r="F854" s="1">
        <v>24731.83</v>
      </c>
      <c r="G854" s="1">
        <v>0</v>
      </c>
      <c r="H854" s="1">
        <v>0.35</v>
      </c>
      <c r="I854" s="1">
        <f t="shared" si="26"/>
        <v>0.13999999999999999</v>
      </c>
      <c r="J854" s="1">
        <f t="shared" si="27"/>
        <v>0</v>
      </c>
    </row>
    <row r="855" spans="1:10" x14ac:dyDescent="0.25">
      <c r="A855" t="s">
        <v>54</v>
      </c>
      <c r="B855" t="s">
        <v>49</v>
      </c>
      <c r="C855" t="s">
        <v>124</v>
      </c>
      <c r="D855" s="1">
        <v>5051.33</v>
      </c>
      <c r="E855" s="1">
        <v>14432.37</v>
      </c>
      <c r="F855" s="1">
        <v>4030.01</v>
      </c>
      <c r="G855" s="1">
        <v>0</v>
      </c>
      <c r="H855" s="1">
        <v>0.35000003000000002</v>
      </c>
      <c r="I855" s="1">
        <f t="shared" si="26"/>
        <v>0.14000003000000003</v>
      </c>
      <c r="J855" s="1">
        <f t="shared" si="27"/>
        <v>0</v>
      </c>
    </row>
    <row r="856" spans="1:10" x14ac:dyDescent="0.25">
      <c r="A856" t="s">
        <v>54</v>
      </c>
      <c r="B856" t="s">
        <v>49</v>
      </c>
      <c r="C856" t="s">
        <v>167</v>
      </c>
      <c r="D856" s="1">
        <v>9694.14</v>
      </c>
      <c r="E856" s="1">
        <v>27697.53</v>
      </c>
      <c r="F856" s="1">
        <v>9645.77</v>
      </c>
      <c r="G856" s="1">
        <v>0</v>
      </c>
      <c r="H856" s="1">
        <v>0.35000016</v>
      </c>
      <c r="I856" s="1">
        <f t="shared" si="26"/>
        <v>0.14000016000000001</v>
      </c>
      <c r="J856" s="1">
        <f t="shared" si="27"/>
        <v>0</v>
      </c>
    </row>
    <row r="857" spans="1:10" x14ac:dyDescent="0.25">
      <c r="A857" t="s">
        <v>54</v>
      </c>
      <c r="B857" t="s">
        <v>49</v>
      </c>
      <c r="C857" t="s">
        <v>105</v>
      </c>
      <c r="D857" s="1">
        <v>16049.29</v>
      </c>
      <c r="E857" s="1">
        <v>45855.1</v>
      </c>
      <c r="F857" s="1">
        <v>26481.41</v>
      </c>
      <c r="G857" s="1">
        <v>0</v>
      </c>
      <c r="H857" s="1">
        <v>0.35000010999999998</v>
      </c>
      <c r="I857" s="1">
        <f t="shared" si="26"/>
        <v>0.14000010999999998</v>
      </c>
      <c r="J857" s="1">
        <f t="shared" si="27"/>
        <v>0</v>
      </c>
    </row>
    <row r="858" spans="1:10" x14ac:dyDescent="0.25">
      <c r="A858" t="s">
        <v>54</v>
      </c>
      <c r="B858" t="s">
        <v>49</v>
      </c>
      <c r="C858" t="s">
        <v>128</v>
      </c>
      <c r="D858" s="1">
        <v>59203.25</v>
      </c>
      <c r="E858" s="1">
        <v>169152.14</v>
      </c>
      <c r="F858" s="1">
        <v>43558.98</v>
      </c>
      <c r="G858" s="1">
        <v>0</v>
      </c>
      <c r="H858" s="1">
        <v>0.35000000999999997</v>
      </c>
      <c r="I858" s="1">
        <f t="shared" si="26"/>
        <v>0.14000000999999998</v>
      </c>
      <c r="J858" s="1">
        <f t="shared" si="27"/>
        <v>0</v>
      </c>
    </row>
    <row r="859" spans="1:10" x14ac:dyDescent="0.25">
      <c r="A859" t="s">
        <v>54</v>
      </c>
      <c r="B859" t="s">
        <v>49</v>
      </c>
      <c r="C859" t="s">
        <v>129</v>
      </c>
      <c r="D859" s="1">
        <v>618478.82999999996</v>
      </c>
      <c r="E859" s="1">
        <v>1767082.38</v>
      </c>
      <c r="F859" s="1">
        <v>597556.65</v>
      </c>
      <c r="G859" s="1">
        <v>0</v>
      </c>
      <c r="H859" s="1">
        <v>0.35</v>
      </c>
      <c r="I859" s="1">
        <f t="shared" si="26"/>
        <v>0.13999999999999999</v>
      </c>
      <c r="J859" s="1">
        <f t="shared" si="27"/>
        <v>0</v>
      </c>
    </row>
    <row r="860" spans="1:10" x14ac:dyDescent="0.25">
      <c r="A860" t="s">
        <v>54</v>
      </c>
      <c r="B860" t="s">
        <v>49</v>
      </c>
      <c r="C860" t="s">
        <v>106</v>
      </c>
      <c r="D860" s="1">
        <v>7169.23</v>
      </c>
      <c r="E860" s="1">
        <v>20483.52</v>
      </c>
      <c r="F860" s="1">
        <v>2192.92</v>
      </c>
      <c r="G860" s="1">
        <v>0</v>
      </c>
      <c r="H860" s="1">
        <v>0.34999989999999997</v>
      </c>
      <c r="I860" s="1">
        <f t="shared" si="26"/>
        <v>0.13999989999999998</v>
      </c>
      <c r="J860" s="1">
        <f t="shared" si="27"/>
        <v>0</v>
      </c>
    </row>
    <row r="861" spans="1:10" x14ac:dyDescent="0.25">
      <c r="A861" t="s">
        <v>54</v>
      </c>
      <c r="B861" t="s">
        <v>49</v>
      </c>
      <c r="C861" t="s">
        <v>149</v>
      </c>
      <c r="D861" s="1">
        <v>43063.93</v>
      </c>
      <c r="E861" s="1">
        <v>123039.81</v>
      </c>
      <c r="F861" s="1">
        <v>31086.21</v>
      </c>
      <c r="G861" s="1">
        <v>0</v>
      </c>
      <c r="H861" s="1">
        <v>0.34999996999999999</v>
      </c>
      <c r="I861" s="1">
        <f t="shared" si="26"/>
        <v>0.13999997</v>
      </c>
      <c r="J861" s="1">
        <f t="shared" si="27"/>
        <v>0</v>
      </c>
    </row>
    <row r="862" spans="1:10" x14ac:dyDescent="0.25">
      <c r="A862" t="s">
        <v>54</v>
      </c>
      <c r="B862" t="s">
        <v>49</v>
      </c>
      <c r="C862" t="s">
        <v>101</v>
      </c>
      <c r="D862" s="1">
        <v>20914.72</v>
      </c>
      <c r="E862" s="1">
        <v>59756.34</v>
      </c>
      <c r="F862" s="1">
        <v>15097.54</v>
      </c>
      <c r="G862" s="1">
        <v>0</v>
      </c>
      <c r="H862" s="1">
        <v>0.35000002000000002</v>
      </c>
      <c r="I862" s="1">
        <f t="shared" si="26"/>
        <v>0.14000002000000003</v>
      </c>
      <c r="J862" s="1">
        <f t="shared" si="27"/>
        <v>0</v>
      </c>
    </row>
    <row r="863" spans="1:10" x14ac:dyDescent="0.25">
      <c r="A863" t="s">
        <v>54</v>
      </c>
      <c r="B863" t="s">
        <v>49</v>
      </c>
      <c r="C863" t="s">
        <v>125</v>
      </c>
      <c r="D863" s="1">
        <v>375287.32</v>
      </c>
      <c r="E863" s="1">
        <v>1072249.49</v>
      </c>
      <c r="F863" s="1">
        <v>393379.47</v>
      </c>
      <c r="G863" s="1">
        <v>0</v>
      </c>
      <c r="H863" s="1">
        <v>0.35</v>
      </c>
      <c r="I863" s="1">
        <f t="shared" si="26"/>
        <v>0.13999999999999999</v>
      </c>
      <c r="J863" s="1">
        <f t="shared" si="27"/>
        <v>0</v>
      </c>
    </row>
    <row r="864" spans="1:10" x14ac:dyDescent="0.25">
      <c r="A864" t="s">
        <v>54</v>
      </c>
      <c r="B864" t="s">
        <v>49</v>
      </c>
      <c r="C864" t="s">
        <v>130</v>
      </c>
      <c r="D864" s="1">
        <v>-28.33</v>
      </c>
      <c r="E864" s="1">
        <v>-80.95</v>
      </c>
      <c r="F864" s="1">
        <v>-58.4</v>
      </c>
      <c r="G864" s="1">
        <v>0</v>
      </c>
      <c r="H864" s="1">
        <v>0.34996912000000002</v>
      </c>
      <c r="I864" s="1">
        <f t="shared" si="26"/>
        <v>0.13996912000000003</v>
      </c>
      <c r="J864" s="1">
        <f t="shared" si="27"/>
        <v>0</v>
      </c>
    </row>
    <row r="865" spans="1:10" x14ac:dyDescent="0.25">
      <c r="A865" t="s">
        <v>54</v>
      </c>
      <c r="B865" t="s">
        <v>50</v>
      </c>
      <c r="C865" t="s">
        <v>102</v>
      </c>
      <c r="D865" s="1">
        <v>422664.62</v>
      </c>
      <c r="E865" s="1">
        <v>1207613.19</v>
      </c>
      <c r="F865" s="1">
        <v>10021.530000000001</v>
      </c>
      <c r="G865" s="1">
        <v>0</v>
      </c>
      <c r="H865" s="1">
        <v>0.35</v>
      </c>
      <c r="I865" s="1">
        <f t="shared" si="26"/>
        <v>0.13999999999999999</v>
      </c>
      <c r="J865" s="1">
        <f t="shared" si="27"/>
        <v>0</v>
      </c>
    </row>
    <row r="866" spans="1:10" x14ac:dyDescent="0.25">
      <c r="A866" t="s">
        <v>54</v>
      </c>
      <c r="B866" t="s">
        <v>50</v>
      </c>
      <c r="C866" t="s">
        <v>126</v>
      </c>
      <c r="D866" s="1">
        <v>96423115.140000001</v>
      </c>
      <c r="E866" s="1">
        <v>275494614.68000001</v>
      </c>
      <c r="F866" s="1">
        <v>1035314.7</v>
      </c>
      <c r="G866" s="1">
        <v>0</v>
      </c>
      <c r="H866" s="1">
        <v>0.35</v>
      </c>
      <c r="I866" s="1">
        <f t="shared" si="26"/>
        <v>0.13999999999999999</v>
      </c>
      <c r="J866" s="1">
        <f t="shared" si="27"/>
        <v>0</v>
      </c>
    </row>
    <row r="867" spans="1:10" x14ac:dyDescent="0.25">
      <c r="A867" t="s">
        <v>54</v>
      </c>
      <c r="B867" t="s">
        <v>50</v>
      </c>
      <c r="C867" t="s">
        <v>9</v>
      </c>
      <c r="D867" s="1">
        <v>6877517.1900000004</v>
      </c>
      <c r="E867" s="1">
        <v>19650049.109999999</v>
      </c>
      <c r="F867" s="1">
        <v>0</v>
      </c>
      <c r="G867" s="1">
        <v>-37449.25</v>
      </c>
      <c r="H867" s="1">
        <v>0.35</v>
      </c>
      <c r="I867" s="1">
        <f t="shared" si="26"/>
        <v>0.13999999999999999</v>
      </c>
      <c r="J867" s="1">
        <f t="shared" si="27"/>
        <v>-14979.699999999999</v>
      </c>
    </row>
    <row r="868" spans="1:10" x14ac:dyDescent="0.25">
      <c r="A868" t="s">
        <v>54</v>
      </c>
      <c r="B868" t="s">
        <v>50</v>
      </c>
      <c r="C868" t="s">
        <v>99</v>
      </c>
      <c r="D868" s="1">
        <v>1463784.48</v>
      </c>
      <c r="E868" s="1">
        <v>4182241.38</v>
      </c>
      <c r="F868" s="1">
        <v>34706.870000000003</v>
      </c>
      <c r="G868" s="1">
        <v>0</v>
      </c>
      <c r="H868" s="1">
        <v>0.35</v>
      </c>
      <c r="I868" s="1">
        <f t="shared" si="26"/>
        <v>0.13999999999999999</v>
      </c>
      <c r="J868" s="1">
        <f t="shared" si="27"/>
        <v>0</v>
      </c>
    </row>
    <row r="869" spans="1:10" x14ac:dyDescent="0.25">
      <c r="A869" t="s">
        <v>54</v>
      </c>
      <c r="B869" t="s">
        <v>50</v>
      </c>
      <c r="C869" t="s">
        <v>103</v>
      </c>
      <c r="D869" s="1">
        <v>135198.87</v>
      </c>
      <c r="E869" s="1">
        <v>386282.49</v>
      </c>
      <c r="F869" s="1">
        <v>3205.61</v>
      </c>
      <c r="G869" s="1">
        <v>0</v>
      </c>
      <c r="H869" s="1">
        <v>0.35</v>
      </c>
      <c r="I869" s="1">
        <f t="shared" si="26"/>
        <v>0.13999999999999999</v>
      </c>
      <c r="J869" s="1">
        <f t="shared" si="27"/>
        <v>0</v>
      </c>
    </row>
    <row r="870" spans="1:10" x14ac:dyDescent="0.25">
      <c r="A870" t="s">
        <v>54</v>
      </c>
      <c r="B870" t="s">
        <v>50</v>
      </c>
      <c r="C870" t="s">
        <v>65</v>
      </c>
      <c r="D870" s="1">
        <v>1773067.14</v>
      </c>
      <c r="E870" s="1">
        <v>5065906.0999999996</v>
      </c>
      <c r="F870" s="1">
        <v>0</v>
      </c>
      <c r="G870" s="1">
        <v>-54833.65</v>
      </c>
      <c r="H870" s="1">
        <v>0.35</v>
      </c>
      <c r="I870" s="1">
        <f t="shared" si="26"/>
        <v>0.13999999999999999</v>
      </c>
      <c r="J870" s="1">
        <f t="shared" si="27"/>
        <v>-21933.46</v>
      </c>
    </row>
    <row r="871" spans="1:10" x14ac:dyDescent="0.25">
      <c r="A871" t="s">
        <v>54</v>
      </c>
      <c r="B871" t="s">
        <v>50</v>
      </c>
      <c r="C871" t="s">
        <v>123</v>
      </c>
      <c r="D871" s="1">
        <v>34497.42</v>
      </c>
      <c r="E871" s="1">
        <v>98564.06</v>
      </c>
      <c r="F871" s="1">
        <v>1943.67</v>
      </c>
      <c r="G871" s="1">
        <v>0</v>
      </c>
      <c r="H871" s="1">
        <v>0.34999998999999998</v>
      </c>
      <c r="I871" s="1">
        <f t="shared" si="26"/>
        <v>0.13999998999999999</v>
      </c>
      <c r="J871" s="1">
        <f t="shared" si="27"/>
        <v>0</v>
      </c>
    </row>
    <row r="872" spans="1:10" x14ac:dyDescent="0.25">
      <c r="A872" t="s">
        <v>54</v>
      </c>
      <c r="B872" t="s">
        <v>50</v>
      </c>
      <c r="C872" t="s">
        <v>167</v>
      </c>
      <c r="D872" s="1">
        <v>77998.73</v>
      </c>
      <c r="E872" s="1">
        <v>222853.5</v>
      </c>
      <c r="F872" s="1">
        <v>4729.03</v>
      </c>
      <c r="G872" s="1">
        <v>0</v>
      </c>
      <c r="H872" s="1">
        <v>0.35000002000000002</v>
      </c>
      <c r="I872" s="1">
        <f t="shared" si="26"/>
        <v>0.14000002000000003</v>
      </c>
      <c r="J872" s="1">
        <f t="shared" si="27"/>
        <v>0</v>
      </c>
    </row>
    <row r="873" spans="1:10" x14ac:dyDescent="0.25">
      <c r="A873" t="s">
        <v>54</v>
      </c>
      <c r="B873" t="s">
        <v>50</v>
      </c>
      <c r="C873" t="s">
        <v>105</v>
      </c>
      <c r="D873" s="1">
        <v>19251958.57</v>
      </c>
      <c r="E873" s="1">
        <v>55005595.920000002</v>
      </c>
      <c r="F873" s="1">
        <v>3579223.52</v>
      </c>
      <c r="G873" s="1">
        <v>0</v>
      </c>
      <c r="H873" s="1">
        <v>0.35</v>
      </c>
      <c r="I873" s="1">
        <f t="shared" si="26"/>
        <v>0.13999999999999999</v>
      </c>
      <c r="J873" s="1">
        <f t="shared" si="27"/>
        <v>0</v>
      </c>
    </row>
    <row r="874" spans="1:10" x14ac:dyDescent="0.25">
      <c r="A874" t="s">
        <v>54</v>
      </c>
      <c r="B874" t="s">
        <v>50</v>
      </c>
      <c r="C874" t="s">
        <v>166</v>
      </c>
      <c r="D874" s="1">
        <v>7730335.8799999999</v>
      </c>
      <c r="E874" s="1">
        <v>22086673.940000001</v>
      </c>
      <c r="F874" s="1">
        <v>1165284.52</v>
      </c>
      <c r="G874" s="1">
        <v>0</v>
      </c>
      <c r="H874" s="1">
        <v>0.35</v>
      </c>
      <c r="I874" s="1">
        <f t="shared" si="26"/>
        <v>0.13999999999999999</v>
      </c>
      <c r="J874" s="1">
        <f t="shared" si="27"/>
        <v>0</v>
      </c>
    </row>
    <row r="875" spans="1:10" x14ac:dyDescent="0.25">
      <c r="A875" t="s">
        <v>54</v>
      </c>
      <c r="B875" t="s">
        <v>50</v>
      </c>
      <c r="C875" t="s">
        <v>128</v>
      </c>
      <c r="D875" s="1">
        <v>801168.59</v>
      </c>
      <c r="E875" s="1">
        <v>2289053.1</v>
      </c>
      <c r="F875" s="1">
        <v>0</v>
      </c>
      <c r="G875" s="1">
        <v>-5325.85</v>
      </c>
      <c r="H875" s="1">
        <v>0.35</v>
      </c>
      <c r="I875" s="1">
        <f t="shared" si="26"/>
        <v>0.13999999999999999</v>
      </c>
      <c r="J875" s="1">
        <f t="shared" si="27"/>
        <v>-2130.34</v>
      </c>
    </row>
    <row r="876" spans="1:10" x14ac:dyDescent="0.25">
      <c r="A876" t="s">
        <v>54</v>
      </c>
      <c r="B876" t="s">
        <v>50</v>
      </c>
      <c r="C876" t="s">
        <v>129</v>
      </c>
      <c r="D876" s="1">
        <v>1309887.96</v>
      </c>
      <c r="E876" s="1">
        <v>3742537.03</v>
      </c>
      <c r="F876" s="1">
        <v>122036.5</v>
      </c>
      <c r="G876" s="1">
        <v>0</v>
      </c>
      <c r="H876" s="1">
        <v>0.35</v>
      </c>
      <c r="I876" s="1">
        <f t="shared" si="26"/>
        <v>0.13999999999999999</v>
      </c>
      <c r="J876" s="1">
        <f t="shared" si="27"/>
        <v>0</v>
      </c>
    </row>
    <row r="877" spans="1:10" x14ac:dyDescent="0.25">
      <c r="A877" t="s">
        <v>54</v>
      </c>
      <c r="B877" t="s">
        <v>50</v>
      </c>
      <c r="C877" t="s">
        <v>149</v>
      </c>
      <c r="D877" s="1">
        <v>1499836.28</v>
      </c>
      <c r="E877" s="1">
        <v>4285246.51</v>
      </c>
      <c r="F877" s="1">
        <v>0</v>
      </c>
      <c r="G877" s="1">
        <v>-46383.74</v>
      </c>
      <c r="H877" s="1">
        <v>0.35</v>
      </c>
      <c r="I877" s="1">
        <f t="shared" si="26"/>
        <v>0.13999999999999999</v>
      </c>
      <c r="J877" s="1">
        <f t="shared" si="27"/>
        <v>-18553.495999999999</v>
      </c>
    </row>
    <row r="878" spans="1:10" x14ac:dyDescent="0.25">
      <c r="A878" t="s">
        <v>54</v>
      </c>
      <c r="B878" t="s">
        <v>50</v>
      </c>
      <c r="C878" t="s">
        <v>101</v>
      </c>
      <c r="D878" s="1">
        <v>702419.07</v>
      </c>
      <c r="E878" s="1">
        <v>2006911.63</v>
      </c>
      <c r="F878" s="1">
        <v>0</v>
      </c>
      <c r="G878" s="1">
        <v>-21722.92</v>
      </c>
      <c r="H878" s="1">
        <v>0.35</v>
      </c>
      <c r="I878" s="1">
        <f t="shared" si="26"/>
        <v>0.13999999999999999</v>
      </c>
      <c r="J878" s="1">
        <f t="shared" si="27"/>
        <v>-8689.1679999999997</v>
      </c>
    </row>
    <row r="879" spans="1:10" x14ac:dyDescent="0.25">
      <c r="A879" t="s">
        <v>54</v>
      </c>
      <c r="B879" t="s">
        <v>50</v>
      </c>
      <c r="C879" t="s">
        <v>125</v>
      </c>
      <c r="D879" s="1">
        <v>1817273.23</v>
      </c>
      <c r="E879" s="1">
        <v>5192209.24</v>
      </c>
      <c r="F879" s="1">
        <v>32116.23</v>
      </c>
      <c r="G879" s="1">
        <v>0</v>
      </c>
      <c r="H879" s="1">
        <v>0.35</v>
      </c>
      <c r="I879" s="1">
        <f t="shared" si="26"/>
        <v>0.13999999999999999</v>
      </c>
      <c r="J879" s="1">
        <f t="shared" si="27"/>
        <v>0</v>
      </c>
    </row>
    <row r="880" spans="1:10" x14ac:dyDescent="0.25">
      <c r="A880" t="s">
        <v>54</v>
      </c>
      <c r="B880" t="s">
        <v>51</v>
      </c>
      <c r="C880" t="s">
        <v>102</v>
      </c>
      <c r="D880" s="1">
        <v>0</v>
      </c>
      <c r="E880" s="1">
        <v>0</v>
      </c>
      <c r="F880" s="1">
        <v>117420.66</v>
      </c>
      <c r="G880" s="1">
        <v>0</v>
      </c>
      <c r="H880" s="1">
        <v>0.21</v>
      </c>
      <c r="I880" s="1">
        <f t="shared" si="26"/>
        <v>0</v>
      </c>
      <c r="J880" s="1">
        <f t="shared" si="27"/>
        <v>0</v>
      </c>
    </row>
    <row r="881" spans="1:10" x14ac:dyDescent="0.25">
      <c r="A881" t="s">
        <v>54</v>
      </c>
      <c r="B881" t="s">
        <v>51</v>
      </c>
      <c r="C881" t="s">
        <v>126</v>
      </c>
      <c r="D881" s="1">
        <v>0</v>
      </c>
      <c r="E881" s="1">
        <v>0</v>
      </c>
      <c r="F881" s="1">
        <v>118425.65</v>
      </c>
      <c r="G881" s="1">
        <v>0</v>
      </c>
      <c r="H881" s="1">
        <v>0.21</v>
      </c>
      <c r="I881" s="1">
        <f t="shared" si="26"/>
        <v>0</v>
      </c>
      <c r="J881" s="1">
        <f t="shared" si="27"/>
        <v>0</v>
      </c>
    </row>
    <row r="882" spans="1:10" x14ac:dyDescent="0.25">
      <c r="A882" t="s">
        <v>54</v>
      </c>
      <c r="B882" t="s">
        <v>51</v>
      </c>
      <c r="C882" t="s">
        <v>9</v>
      </c>
      <c r="D882" s="1">
        <v>0</v>
      </c>
      <c r="E882" s="1">
        <v>0</v>
      </c>
      <c r="F882" s="1">
        <v>342577.26</v>
      </c>
      <c r="G882" s="1">
        <v>0</v>
      </c>
      <c r="H882" s="1">
        <v>0.21</v>
      </c>
      <c r="I882" s="1">
        <f t="shared" si="26"/>
        <v>0</v>
      </c>
      <c r="J882" s="1">
        <f t="shared" si="27"/>
        <v>0</v>
      </c>
    </row>
    <row r="883" spans="1:10" x14ac:dyDescent="0.25">
      <c r="A883" t="s">
        <v>54</v>
      </c>
      <c r="B883" t="s">
        <v>51</v>
      </c>
      <c r="C883" t="s">
        <v>99</v>
      </c>
      <c r="D883" s="1">
        <v>0</v>
      </c>
      <c r="E883" s="1">
        <v>0</v>
      </c>
      <c r="F883" s="1">
        <v>94352.42</v>
      </c>
      <c r="G883" s="1">
        <v>0</v>
      </c>
      <c r="H883" s="1">
        <v>0.21</v>
      </c>
      <c r="I883" s="1">
        <f t="shared" si="26"/>
        <v>0</v>
      </c>
      <c r="J883" s="1">
        <f t="shared" si="27"/>
        <v>0</v>
      </c>
    </row>
    <row r="884" spans="1:10" x14ac:dyDescent="0.25">
      <c r="A884" t="s">
        <v>54</v>
      </c>
      <c r="B884" t="s">
        <v>51</v>
      </c>
      <c r="C884" t="s">
        <v>103</v>
      </c>
      <c r="D884" s="1">
        <v>0</v>
      </c>
      <c r="E884" s="1">
        <v>0</v>
      </c>
      <c r="F884" s="1">
        <v>166488.53</v>
      </c>
      <c r="G884" s="1">
        <v>0</v>
      </c>
      <c r="H884" s="1">
        <v>0.21</v>
      </c>
      <c r="I884" s="1">
        <f t="shared" si="26"/>
        <v>0</v>
      </c>
      <c r="J884" s="1">
        <f t="shared" si="27"/>
        <v>0</v>
      </c>
    </row>
    <row r="885" spans="1:10" x14ac:dyDescent="0.25">
      <c r="A885" t="s">
        <v>54</v>
      </c>
      <c r="B885" t="s">
        <v>51</v>
      </c>
      <c r="C885" t="s">
        <v>96</v>
      </c>
      <c r="D885" s="1">
        <v>0</v>
      </c>
      <c r="E885" s="1">
        <v>0</v>
      </c>
      <c r="F885" s="1">
        <v>0</v>
      </c>
      <c r="G885" s="1">
        <v>0</v>
      </c>
      <c r="H885" s="1">
        <v>0.21</v>
      </c>
      <c r="I885" s="1">
        <f t="shared" si="26"/>
        <v>0</v>
      </c>
      <c r="J885" s="1">
        <f t="shared" si="27"/>
        <v>0</v>
      </c>
    </row>
    <row r="886" spans="1:10" x14ac:dyDescent="0.25">
      <c r="A886" t="s">
        <v>54</v>
      </c>
      <c r="B886" t="s">
        <v>51</v>
      </c>
      <c r="C886" t="s">
        <v>76</v>
      </c>
      <c r="D886" s="1">
        <v>0</v>
      </c>
      <c r="E886" s="1">
        <v>0</v>
      </c>
      <c r="F886" s="1">
        <v>2028.36</v>
      </c>
      <c r="G886" s="1">
        <v>0</v>
      </c>
      <c r="H886" s="1">
        <v>0.21</v>
      </c>
      <c r="I886" s="1">
        <f t="shared" si="26"/>
        <v>0</v>
      </c>
      <c r="J886" s="1">
        <f t="shared" si="27"/>
        <v>0</v>
      </c>
    </row>
    <row r="887" spans="1:10" x14ac:dyDescent="0.25">
      <c r="A887" t="s">
        <v>54</v>
      </c>
      <c r="B887" t="s">
        <v>51</v>
      </c>
      <c r="C887" t="s">
        <v>151</v>
      </c>
      <c r="D887" s="1">
        <v>0</v>
      </c>
      <c r="E887" s="1">
        <v>0</v>
      </c>
      <c r="F887" s="1">
        <v>3966.66</v>
      </c>
      <c r="G887" s="1">
        <v>0</v>
      </c>
      <c r="H887" s="1">
        <v>0.21</v>
      </c>
      <c r="I887" s="1">
        <f t="shared" si="26"/>
        <v>0</v>
      </c>
      <c r="J887" s="1">
        <f t="shared" si="27"/>
        <v>0</v>
      </c>
    </row>
    <row r="888" spans="1:10" x14ac:dyDescent="0.25">
      <c r="A888" t="s">
        <v>54</v>
      </c>
      <c r="B888" t="s">
        <v>51</v>
      </c>
      <c r="C888" t="s">
        <v>65</v>
      </c>
      <c r="D888" s="1">
        <v>0</v>
      </c>
      <c r="E888" s="1">
        <v>0</v>
      </c>
      <c r="F888" s="1">
        <v>10696.98</v>
      </c>
      <c r="G888" s="1">
        <v>0</v>
      </c>
      <c r="H888" s="1">
        <v>0.21</v>
      </c>
      <c r="I888" s="1">
        <f t="shared" si="26"/>
        <v>0</v>
      </c>
      <c r="J888" s="1">
        <f t="shared" si="27"/>
        <v>0</v>
      </c>
    </row>
    <row r="889" spans="1:10" x14ac:dyDescent="0.25">
      <c r="A889" t="s">
        <v>54</v>
      </c>
      <c r="B889" t="s">
        <v>51</v>
      </c>
      <c r="C889" t="s">
        <v>123</v>
      </c>
      <c r="D889" s="1">
        <v>0</v>
      </c>
      <c r="E889" s="1">
        <v>0</v>
      </c>
      <c r="F889" s="1">
        <v>91414.17</v>
      </c>
      <c r="G889" s="1">
        <v>0</v>
      </c>
      <c r="H889" s="1">
        <v>0.21</v>
      </c>
      <c r="I889" s="1">
        <f t="shared" si="26"/>
        <v>0</v>
      </c>
      <c r="J889" s="1">
        <f t="shared" si="27"/>
        <v>0</v>
      </c>
    </row>
    <row r="890" spans="1:10" x14ac:dyDescent="0.25">
      <c r="A890" t="s">
        <v>54</v>
      </c>
      <c r="B890" t="s">
        <v>51</v>
      </c>
      <c r="C890" t="s">
        <v>124</v>
      </c>
      <c r="D890" s="1">
        <v>0</v>
      </c>
      <c r="E890" s="1">
        <v>0</v>
      </c>
      <c r="F890" s="1">
        <v>16224.48</v>
      </c>
      <c r="G890" s="1">
        <v>0</v>
      </c>
      <c r="H890" s="1">
        <v>0.21</v>
      </c>
      <c r="I890" s="1">
        <f t="shared" si="26"/>
        <v>0</v>
      </c>
      <c r="J890" s="1">
        <f t="shared" si="27"/>
        <v>0</v>
      </c>
    </row>
    <row r="891" spans="1:10" x14ac:dyDescent="0.25">
      <c r="A891" t="s">
        <v>54</v>
      </c>
      <c r="B891" t="s">
        <v>51</v>
      </c>
      <c r="C891" t="s">
        <v>167</v>
      </c>
      <c r="D891" s="1">
        <v>0</v>
      </c>
      <c r="E891" s="1">
        <v>0</v>
      </c>
      <c r="F891" s="1">
        <v>97478.06</v>
      </c>
      <c r="G891" s="1">
        <v>0</v>
      </c>
      <c r="H891" s="1">
        <v>0.21</v>
      </c>
      <c r="I891" s="1">
        <f t="shared" si="26"/>
        <v>0</v>
      </c>
      <c r="J891" s="1">
        <f t="shared" si="27"/>
        <v>0</v>
      </c>
    </row>
    <row r="892" spans="1:10" x14ac:dyDescent="0.25">
      <c r="A892" t="s">
        <v>54</v>
      </c>
      <c r="B892" t="s">
        <v>51</v>
      </c>
      <c r="C892" t="s">
        <v>105</v>
      </c>
      <c r="D892" s="1">
        <v>0</v>
      </c>
      <c r="E892" s="1">
        <v>0</v>
      </c>
      <c r="F892" s="1">
        <v>51784.49</v>
      </c>
      <c r="G892" s="1">
        <v>0</v>
      </c>
      <c r="H892" s="1">
        <v>0.21</v>
      </c>
      <c r="I892" s="1">
        <f t="shared" si="26"/>
        <v>0</v>
      </c>
      <c r="J892" s="1">
        <f t="shared" si="27"/>
        <v>0</v>
      </c>
    </row>
    <row r="893" spans="1:10" x14ac:dyDescent="0.25">
      <c r="A893" t="s">
        <v>54</v>
      </c>
      <c r="B893" t="s">
        <v>51</v>
      </c>
      <c r="C893" t="s">
        <v>166</v>
      </c>
      <c r="D893" s="1">
        <v>0</v>
      </c>
      <c r="E893" s="1">
        <v>0</v>
      </c>
      <c r="F893" s="1">
        <v>0</v>
      </c>
      <c r="G893" s="1">
        <v>0</v>
      </c>
      <c r="H893" s="1">
        <v>0.21</v>
      </c>
      <c r="I893" s="1">
        <f t="shared" si="26"/>
        <v>0</v>
      </c>
      <c r="J893" s="1">
        <f t="shared" si="27"/>
        <v>0</v>
      </c>
    </row>
    <row r="894" spans="1:10" x14ac:dyDescent="0.25">
      <c r="A894" t="s">
        <v>54</v>
      </c>
      <c r="B894" t="s">
        <v>51</v>
      </c>
      <c r="C894" t="s">
        <v>166</v>
      </c>
      <c r="D894" s="1">
        <v>0</v>
      </c>
      <c r="E894" s="1">
        <v>0</v>
      </c>
      <c r="F894" s="1">
        <v>1282961.53</v>
      </c>
      <c r="G894" s="1">
        <v>0</v>
      </c>
      <c r="H894" s="1">
        <v>0.21</v>
      </c>
      <c r="I894" s="1">
        <f t="shared" si="26"/>
        <v>0</v>
      </c>
      <c r="J894" s="1">
        <f t="shared" si="27"/>
        <v>0</v>
      </c>
    </row>
    <row r="895" spans="1:10" x14ac:dyDescent="0.25">
      <c r="A895" t="s">
        <v>54</v>
      </c>
      <c r="B895" t="s">
        <v>51</v>
      </c>
      <c r="C895" t="s">
        <v>128</v>
      </c>
      <c r="D895" s="1">
        <v>0</v>
      </c>
      <c r="E895" s="1">
        <v>0</v>
      </c>
      <c r="F895" s="1">
        <v>40783.5</v>
      </c>
      <c r="G895" s="1">
        <v>0</v>
      </c>
      <c r="H895" s="1">
        <v>0.21</v>
      </c>
      <c r="I895" s="1">
        <f t="shared" si="26"/>
        <v>0</v>
      </c>
      <c r="J895" s="1">
        <f t="shared" si="27"/>
        <v>0</v>
      </c>
    </row>
    <row r="896" spans="1:10" x14ac:dyDescent="0.25">
      <c r="A896" t="s">
        <v>54</v>
      </c>
      <c r="B896" t="s">
        <v>51</v>
      </c>
      <c r="C896" t="s">
        <v>129</v>
      </c>
      <c r="D896" s="1">
        <v>0</v>
      </c>
      <c r="E896" s="1">
        <v>0</v>
      </c>
      <c r="F896" s="1">
        <v>651628.30000000005</v>
      </c>
      <c r="G896" s="1">
        <v>0</v>
      </c>
      <c r="H896" s="1">
        <v>0.21</v>
      </c>
      <c r="I896" s="1">
        <f t="shared" si="26"/>
        <v>0</v>
      </c>
      <c r="J896" s="1">
        <f t="shared" si="27"/>
        <v>0</v>
      </c>
    </row>
    <row r="897" spans="1:10" x14ac:dyDescent="0.25">
      <c r="A897" t="s">
        <v>54</v>
      </c>
      <c r="B897" t="s">
        <v>51</v>
      </c>
      <c r="C897" t="s">
        <v>106</v>
      </c>
      <c r="D897" s="1">
        <v>0</v>
      </c>
      <c r="E897" s="1">
        <v>0</v>
      </c>
      <c r="F897" s="1">
        <v>690.67</v>
      </c>
      <c r="G897" s="1">
        <v>0</v>
      </c>
      <c r="H897" s="1">
        <v>0.21</v>
      </c>
      <c r="I897" s="1">
        <f t="shared" si="26"/>
        <v>0</v>
      </c>
      <c r="J897" s="1">
        <f t="shared" si="27"/>
        <v>0</v>
      </c>
    </row>
    <row r="898" spans="1:10" x14ac:dyDescent="0.25">
      <c r="A898" t="s">
        <v>54</v>
      </c>
      <c r="B898" t="s">
        <v>51</v>
      </c>
      <c r="C898" t="s">
        <v>149</v>
      </c>
      <c r="D898" s="1">
        <v>0</v>
      </c>
      <c r="E898" s="1">
        <v>0</v>
      </c>
      <c r="F898" s="1">
        <v>7779.09</v>
      </c>
      <c r="G898" s="1">
        <v>0</v>
      </c>
      <c r="H898" s="1">
        <v>0.21</v>
      </c>
      <c r="I898" s="1">
        <f t="shared" si="26"/>
        <v>0</v>
      </c>
      <c r="J898" s="1">
        <f t="shared" si="27"/>
        <v>0</v>
      </c>
    </row>
    <row r="899" spans="1:10" x14ac:dyDescent="0.25">
      <c r="A899" t="s">
        <v>54</v>
      </c>
      <c r="B899" t="s">
        <v>51</v>
      </c>
      <c r="C899" t="s">
        <v>101</v>
      </c>
      <c r="D899" s="1">
        <v>0</v>
      </c>
      <c r="E899" s="1">
        <v>0</v>
      </c>
      <c r="F899" s="1">
        <v>13275.3</v>
      </c>
      <c r="G899" s="1">
        <v>0</v>
      </c>
      <c r="H899" s="1">
        <v>0.21</v>
      </c>
      <c r="I899" s="1">
        <f t="shared" si="26"/>
        <v>0</v>
      </c>
      <c r="J899" s="1">
        <f t="shared" si="27"/>
        <v>0</v>
      </c>
    </row>
    <row r="900" spans="1:10" x14ac:dyDescent="0.25">
      <c r="A900" t="s">
        <v>54</v>
      </c>
      <c r="B900" t="s">
        <v>51</v>
      </c>
      <c r="C900" t="s">
        <v>125</v>
      </c>
      <c r="D900" s="1">
        <v>0</v>
      </c>
      <c r="E900" s="1">
        <v>0</v>
      </c>
      <c r="F900" s="1">
        <v>214235.39</v>
      </c>
      <c r="G900" s="1">
        <v>0</v>
      </c>
      <c r="H900" s="1">
        <v>0.21</v>
      </c>
      <c r="I900" s="1">
        <f t="shared" si="26"/>
        <v>0</v>
      </c>
      <c r="J900" s="1">
        <f t="shared" si="27"/>
        <v>0</v>
      </c>
    </row>
    <row r="901" spans="1:10" x14ac:dyDescent="0.25">
      <c r="A901" t="s">
        <v>54</v>
      </c>
      <c r="B901" t="s">
        <v>51</v>
      </c>
      <c r="C901" t="s">
        <v>109</v>
      </c>
      <c r="D901" s="1">
        <v>0</v>
      </c>
      <c r="E901" s="1">
        <v>0</v>
      </c>
      <c r="F901" s="1">
        <v>0</v>
      </c>
      <c r="G901" s="1">
        <v>0</v>
      </c>
      <c r="H901" s="1">
        <v>0.21</v>
      </c>
      <c r="I901" s="1">
        <f t="shared" ref="I901:I918" si="28">+H901-0.21</f>
        <v>0</v>
      </c>
      <c r="J901" s="1">
        <f t="shared" ref="J901:J918" si="29">+G901*I901/35%</f>
        <v>0</v>
      </c>
    </row>
    <row r="902" spans="1:10" x14ac:dyDescent="0.25">
      <c r="A902" t="s">
        <v>54</v>
      </c>
      <c r="B902" t="s">
        <v>52</v>
      </c>
      <c r="C902" t="s">
        <v>102</v>
      </c>
      <c r="D902" s="1">
        <v>0</v>
      </c>
      <c r="E902" s="1">
        <v>0</v>
      </c>
      <c r="F902" s="1">
        <v>141995.72</v>
      </c>
      <c r="G902" s="1">
        <v>0</v>
      </c>
      <c r="H902" s="1">
        <v>0.21</v>
      </c>
      <c r="I902" s="1">
        <f t="shared" si="28"/>
        <v>0</v>
      </c>
      <c r="J902" s="1">
        <f t="shared" si="29"/>
        <v>0</v>
      </c>
    </row>
    <row r="903" spans="1:10" x14ac:dyDescent="0.25">
      <c r="A903" t="s">
        <v>54</v>
      </c>
      <c r="B903" t="s">
        <v>52</v>
      </c>
      <c r="C903" t="s">
        <v>126</v>
      </c>
      <c r="D903" s="1">
        <v>0</v>
      </c>
      <c r="E903" s="1">
        <v>0</v>
      </c>
      <c r="F903" s="1">
        <v>454222.68</v>
      </c>
      <c r="G903" s="1">
        <v>0</v>
      </c>
      <c r="H903" s="1">
        <v>0.21</v>
      </c>
      <c r="I903" s="1">
        <f t="shared" si="28"/>
        <v>0</v>
      </c>
      <c r="J903" s="1">
        <f t="shared" si="29"/>
        <v>0</v>
      </c>
    </row>
    <row r="904" spans="1:10" x14ac:dyDescent="0.25">
      <c r="A904" t="s">
        <v>54</v>
      </c>
      <c r="B904" t="s">
        <v>52</v>
      </c>
      <c r="C904" t="s">
        <v>9</v>
      </c>
      <c r="D904" s="1">
        <v>0</v>
      </c>
      <c r="E904" s="1">
        <v>0</v>
      </c>
      <c r="F904" s="1">
        <v>1099748.04</v>
      </c>
      <c r="G904" s="1">
        <v>0</v>
      </c>
      <c r="H904" s="1">
        <v>0.21</v>
      </c>
      <c r="I904" s="1">
        <f t="shared" si="28"/>
        <v>0</v>
      </c>
      <c r="J904" s="1">
        <f t="shared" si="29"/>
        <v>0</v>
      </c>
    </row>
    <row r="905" spans="1:10" x14ac:dyDescent="0.25">
      <c r="A905" t="s">
        <v>54</v>
      </c>
      <c r="B905" t="s">
        <v>52</v>
      </c>
      <c r="C905" t="s">
        <v>108</v>
      </c>
      <c r="D905" s="1">
        <v>0</v>
      </c>
      <c r="E905" s="1">
        <v>0</v>
      </c>
      <c r="F905" s="1">
        <v>0</v>
      </c>
      <c r="G905" s="1">
        <v>0</v>
      </c>
      <c r="H905" s="1">
        <v>0.21</v>
      </c>
      <c r="I905" s="1">
        <f t="shared" si="28"/>
        <v>0</v>
      </c>
      <c r="J905" s="1">
        <f t="shared" si="29"/>
        <v>0</v>
      </c>
    </row>
    <row r="906" spans="1:10" x14ac:dyDescent="0.25">
      <c r="A906" t="s">
        <v>54</v>
      </c>
      <c r="B906" t="s">
        <v>52</v>
      </c>
      <c r="C906" t="s">
        <v>103</v>
      </c>
      <c r="D906" s="1">
        <v>0</v>
      </c>
      <c r="E906" s="1">
        <v>0</v>
      </c>
      <c r="F906" s="1">
        <v>262763.56</v>
      </c>
      <c r="G906" s="1">
        <v>0</v>
      </c>
      <c r="H906" s="1">
        <v>0.21</v>
      </c>
      <c r="I906" s="1">
        <f t="shared" si="28"/>
        <v>0</v>
      </c>
      <c r="J906" s="1">
        <f t="shared" si="29"/>
        <v>0</v>
      </c>
    </row>
    <row r="907" spans="1:10" x14ac:dyDescent="0.25">
      <c r="A907" t="s">
        <v>54</v>
      </c>
      <c r="B907" t="s">
        <v>52</v>
      </c>
      <c r="C907" t="s">
        <v>123</v>
      </c>
      <c r="D907" s="1">
        <v>0</v>
      </c>
      <c r="E907" s="1">
        <v>0</v>
      </c>
      <c r="F907" s="1">
        <v>836676.84</v>
      </c>
      <c r="G907" s="1">
        <v>0</v>
      </c>
      <c r="H907" s="1">
        <v>0.21</v>
      </c>
      <c r="I907" s="1">
        <f t="shared" si="28"/>
        <v>0</v>
      </c>
      <c r="J907" s="1">
        <f t="shared" si="29"/>
        <v>0</v>
      </c>
    </row>
    <row r="908" spans="1:10" x14ac:dyDescent="0.25">
      <c r="A908" t="s">
        <v>54</v>
      </c>
      <c r="B908" t="s">
        <v>52</v>
      </c>
      <c r="C908" t="s">
        <v>105</v>
      </c>
      <c r="D908" s="1">
        <v>0</v>
      </c>
      <c r="E908" s="1">
        <v>0</v>
      </c>
      <c r="F908" s="1">
        <v>5578124.3200000003</v>
      </c>
      <c r="G908" s="1">
        <v>0</v>
      </c>
      <c r="H908" s="1">
        <v>0.21</v>
      </c>
      <c r="I908" s="1">
        <f t="shared" si="28"/>
        <v>0</v>
      </c>
      <c r="J908" s="1">
        <f t="shared" si="29"/>
        <v>0</v>
      </c>
    </row>
    <row r="909" spans="1:10" x14ac:dyDescent="0.25">
      <c r="A909" t="s">
        <v>54</v>
      </c>
      <c r="B909" t="s">
        <v>52</v>
      </c>
      <c r="C909" t="s">
        <v>166</v>
      </c>
      <c r="D909" s="1">
        <v>0</v>
      </c>
      <c r="E909" s="1">
        <v>0</v>
      </c>
      <c r="F909" s="1">
        <v>17169487.190000001</v>
      </c>
      <c r="G909" s="1">
        <v>0</v>
      </c>
      <c r="H909" s="1">
        <v>0.21</v>
      </c>
      <c r="I909" s="1">
        <f t="shared" si="28"/>
        <v>0</v>
      </c>
      <c r="J909" s="1">
        <f t="shared" si="29"/>
        <v>0</v>
      </c>
    </row>
    <row r="910" spans="1:10" x14ac:dyDescent="0.25">
      <c r="A910" t="s">
        <v>54</v>
      </c>
      <c r="B910" t="s">
        <v>52</v>
      </c>
      <c r="C910" t="s">
        <v>128</v>
      </c>
      <c r="D910" s="1">
        <v>0</v>
      </c>
      <c r="E910" s="1">
        <v>0</v>
      </c>
      <c r="F910" s="1">
        <v>1761848.13</v>
      </c>
      <c r="G910" s="1">
        <v>0</v>
      </c>
      <c r="H910" s="1">
        <v>0.21</v>
      </c>
      <c r="I910" s="1">
        <f t="shared" si="28"/>
        <v>0</v>
      </c>
      <c r="J910" s="1">
        <f t="shared" si="29"/>
        <v>0</v>
      </c>
    </row>
    <row r="911" spans="1:10" x14ac:dyDescent="0.25">
      <c r="A911" t="s">
        <v>54</v>
      </c>
      <c r="B911" t="s">
        <v>52</v>
      </c>
      <c r="C911" t="s">
        <v>149</v>
      </c>
      <c r="D911" s="1">
        <v>0</v>
      </c>
      <c r="E911" s="1">
        <v>0</v>
      </c>
      <c r="F911" s="1">
        <v>28166.49</v>
      </c>
      <c r="G911" s="1">
        <v>0</v>
      </c>
      <c r="H911" s="1">
        <v>0.21</v>
      </c>
      <c r="I911" s="1">
        <f t="shared" si="28"/>
        <v>0</v>
      </c>
      <c r="J911" s="1">
        <f t="shared" si="29"/>
        <v>0</v>
      </c>
    </row>
    <row r="912" spans="1:10" x14ac:dyDescent="0.25">
      <c r="A912" t="s">
        <v>54</v>
      </c>
      <c r="B912" t="s">
        <v>52</v>
      </c>
      <c r="C912" t="s">
        <v>125</v>
      </c>
      <c r="D912" s="1">
        <v>0</v>
      </c>
      <c r="E912" s="1">
        <v>0</v>
      </c>
      <c r="F912" s="1">
        <v>1810263.81</v>
      </c>
      <c r="G912" s="1">
        <v>0</v>
      </c>
      <c r="H912" s="1">
        <v>0.21</v>
      </c>
      <c r="I912" s="1">
        <f t="shared" si="28"/>
        <v>0</v>
      </c>
      <c r="J912" s="1">
        <f t="shared" si="29"/>
        <v>0</v>
      </c>
    </row>
    <row r="913" spans="1:10" x14ac:dyDescent="0.25">
      <c r="A913" t="s">
        <v>54</v>
      </c>
      <c r="B913" t="s">
        <v>53</v>
      </c>
      <c r="C913" t="s">
        <v>9</v>
      </c>
      <c r="D913" s="1">
        <v>0</v>
      </c>
      <c r="E913" s="1">
        <v>0</v>
      </c>
      <c r="F913" s="1">
        <v>409452.22</v>
      </c>
      <c r="G913" s="1">
        <v>0</v>
      </c>
      <c r="H913" s="1">
        <v>0.21</v>
      </c>
      <c r="I913" s="1">
        <f t="shared" si="28"/>
        <v>0</v>
      </c>
      <c r="J913" s="1">
        <f t="shared" si="29"/>
        <v>0</v>
      </c>
    </row>
    <row r="914" spans="1:10" x14ac:dyDescent="0.25">
      <c r="A914" t="s">
        <v>54</v>
      </c>
      <c r="B914" t="s">
        <v>53</v>
      </c>
      <c r="C914" t="s">
        <v>108</v>
      </c>
      <c r="D914" s="1">
        <v>0</v>
      </c>
      <c r="E914" s="1">
        <v>0</v>
      </c>
      <c r="F914" s="1">
        <v>0</v>
      </c>
      <c r="G914" s="1">
        <v>0</v>
      </c>
      <c r="H914" s="1">
        <v>0.21</v>
      </c>
      <c r="I914" s="1">
        <f t="shared" si="28"/>
        <v>0</v>
      </c>
      <c r="J914" s="1">
        <f t="shared" si="29"/>
        <v>0</v>
      </c>
    </row>
    <row r="915" spans="1:10" x14ac:dyDescent="0.25">
      <c r="A915" t="s">
        <v>54</v>
      </c>
      <c r="B915" t="s">
        <v>53</v>
      </c>
      <c r="C915" t="s">
        <v>103</v>
      </c>
      <c r="D915" s="1">
        <v>0</v>
      </c>
      <c r="E915" s="1">
        <v>0</v>
      </c>
      <c r="F915" s="1">
        <v>493227.38</v>
      </c>
      <c r="G915" s="1">
        <v>0</v>
      </c>
      <c r="H915" s="1">
        <v>0.21</v>
      </c>
      <c r="I915" s="1">
        <f t="shared" si="28"/>
        <v>0</v>
      </c>
      <c r="J915" s="1">
        <f t="shared" si="29"/>
        <v>0</v>
      </c>
    </row>
    <row r="916" spans="1:10" x14ac:dyDescent="0.25">
      <c r="A916" t="s">
        <v>54</v>
      </c>
      <c r="B916" t="s">
        <v>53</v>
      </c>
      <c r="C916" t="s">
        <v>105</v>
      </c>
      <c r="D916" s="1">
        <v>0</v>
      </c>
      <c r="E916" s="1">
        <v>0</v>
      </c>
      <c r="F916" s="1">
        <v>407601.07</v>
      </c>
      <c r="G916" s="1">
        <v>0</v>
      </c>
      <c r="H916" s="1">
        <v>0.21</v>
      </c>
      <c r="I916" s="1">
        <f t="shared" si="28"/>
        <v>0</v>
      </c>
      <c r="J916" s="1">
        <f t="shared" si="29"/>
        <v>0</v>
      </c>
    </row>
    <row r="917" spans="1:10" x14ac:dyDescent="0.25">
      <c r="A917" t="s">
        <v>54</v>
      </c>
      <c r="B917" t="s">
        <v>53</v>
      </c>
      <c r="C917" t="s">
        <v>149</v>
      </c>
      <c r="D917" s="1">
        <v>0</v>
      </c>
      <c r="E917" s="1">
        <v>0</v>
      </c>
      <c r="F917" s="1">
        <v>419087.11</v>
      </c>
      <c r="G917" s="1">
        <v>0</v>
      </c>
      <c r="H917" s="1">
        <v>0.21</v>
      </c>
      <c r="I917" s="1">
        <f t="shared" si="28"/>
        <v>0</v>
      </c>
      <c r="J917" s="1">
        <f t="shared" si="29"/>
        <v>0</v>
      </c>
    </row>
    <row r="918" spans="1:10" x14ac:dyDescent="0.25">
      <c r="A918" t="s">
        <v>54</v>
      </c>
      <c r="B918" t="s">
        <v>53</v>
      </c>
      <c r="C918" t="s">
        <v>125</v>
      </c>
      <c r="D918" s="1">
        <v>0</v>
      </c>
      <c r="E918" s="1">
        <v>0</v>
      </c>
      <c r="F918" s="1">
        <v>584340.96</v>
      </c>
      <c r="G918" s="1">
        <v>0</v>
      </c>
      <c r="H918" s="1">
        <v>0.21</v>
      </c>
      <c r="I918" s="1">
        <f t="shared" si="28"/>
        <v>0</v>
      </c>
      <c r="J918" s="1">
        <f t="shared" si="29"/>
        <v>0</v>
      </c>
    </row>
    <row r="919" spans="1:10" ht="13.8" thickBot="1" x14ac:dyDescent="0.3">
      <c r="D919" s="2">
        <f>SUM(D4:D918)</f>
        <v>996714604.03000021</v>
      </c>
      <c r="E919" s="2">
        <f>SUM(E4:E918)</f>
        <v>2911527230.6099958</v>
      </c>
      <c r="F919" s="2">
        <f>SUM(F4:F918)</f>
        <v>54490941.760000013</v>
      </c>
      <c r="G919" s="2">
        <f>SUM(G4:G918)</f>
        <v>-27104072.290000003</v>
      </c>
      <c r="J919" s="2">
        <f>SUM(J4:J918)</f>
        <v>-10370556.626972588</v>
      </c>
    </row>
    <row r="920" spans="1:10" ht="13.8" thickTop="1" x14ac:dyDescent="0.25"/>
  </sheetData>
  <autoFilter ref="A3:J923" xr:uid="{EBBAADFB-5017-488A-B1DF-9D2391F372C8}"/>
  <mergeCells count="2">
    <mergeCell ref="A2:J2"/>
    <mergeCell ref="A1:J1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TEC</vt:lpstr>
      <vt:lpstr>TEC!Print_Area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Rusk, Penelope A.</dc:creator>
  <cp:lastModifiedBy>Rusk, Penelope A.</cp:lastModifiedBy>
  <dcterms:created xsi:type="dcterms:W3CDTF">2018-06-12T17:44:58Z</dcterms:created>
  <dcterms:modified xsi:type="dcterms:W3CDTF">2018-06-12T18:49:52Z</dcterms:modified>
</cp:coreProperties>
</file>