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F44A0AC0-12E7-45B1-B058-046EAF861EE0}" xr6:coauthVersionLast="47" xr6:coauthVersionMax="47" xr10:uidLastSave="{00000000-0000-0000-0000-000000000000}"/>
  <bookViews>
    <workbookView xWindow="4920" yWindow="465" windowWidth="22395" windowHeight="14205" xr2:uid="{4A28DE05-07ED-4DFD-8B81-190250E7510D}"/>
  </bookViews>
  <sheets>
    <sheet name="Weather Dependent Data_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<sst xmlns="http://schemas.openxmlformats.org/spreadsheetml/2006/main" count="20" uniqueCount="20">
  <si>
    <t>Residential</t>
  </si>
  <si>
    <t>DEF</t>
  </si>
  <si>
    <t>FPL Zone 2</t>
  </si>
  <si>
    <t>FPL Zone 1</t>
  </si>
  <si>
    <t>TECO</t>
  </si>
  <si>
    <t>OUC</t>
  </si>
  <si>
    <t>JEA</t>
  </si>
  <si>
    <t>FPUC</t>
  </si>
  <si>
    <t>HDD</t>
  </si>
  <si>
    <t>CDD</t>
  </si>
  <si>
    <t>cold_wtr_temp</t>
  </si>
  <si>
    <t>cool_eflh</t>
  </si>
  <si>
    <t>htg_eflh</t>
  </si>
  <si>
    <t>FPL Weighted Average for Blended Selection*</t>
  </si>
  <si>
    <t>From 2019 FEECA Study</t>
  </si>
  <si>
    <t>DEF/TECO/OUC/JEA/FPUC</t>
  </si>
  <si>
    <t>*Weighted factor: 57% of Zone 1 and 43% of Zone 2</t>
  </si>
  <si>
    <t>Current FEECA Study</t>
  </si>
  <si>
    <t>20240012-EG</t>
  </si>
  <si>
    <t>FPL 000981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</si>
</sst>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venir Next LT Pro"/>
      <family val="2"/>
    </font>
    <font>
      <b/>
      <sz val="10"/>
      <color theme="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b/>
      <sz val="10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185A7D"/>
        <bgColor indexed="64"/>
      </patternFill>
    </fill>
  </fills>
  <borders count="16">
    <border>
      <left/>
      <right/>
      <top/>
      <bottom/>
      <diagonal/>
    </border>
    <border>
      <left style="thin">
        <color rgb="FF185A7D"/>
      </left>
      <right style="thin">
        <color rgb="FF185A7D"/>
      </right>
      <top style="thin">
        <color rgb="FF185A7D"/>
      </top>
      <bottom style="thin">
        <color rgb="FF185A7D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185A7D"/>
      </bottom>
      <diagonal/>
    </border>
    <border>
      <left style="medium">
        <color rgb="FF185A7D"/>
      </left>
      <right style="thin">
        <color theme="0"/>
      </right>
      <top style="thin">
        <color theme="0"/>
      </top>
      <bottom style="thin">
        <color rgb="FF185A7D"/>
      </bottom>
      <diagonal/>
    </border>
    <border>
      <left style="thin">
        <color theme="0"/>
      </left>
      <right style="medium">
        <color rgb="FF185A7D"/>
      </right>
      <top style="thin">
        <color theme="0"/>
      </top>
      <bottom style="thin">
        <color rgb="FF185A7D"/>
      </bottom>
      <diagonal/>
    </border>
    <border>
      <left style="medium">
        <color rgb="FF185A7D"/>
      </left>
      <right style="thin">
        <color rgb="FF185A7D"/>
      </right>
      <top style="thin">
        <color rgb="FF185A7D"/>
      </top>
      <bottom style="thin">
        <color rgb="FF185A7D"/>
      </bottom>
      <diagonal/>
    </border>
    <border>
      <left style="thin">
        <color rgb="FF185A7D"/>
      </left>
      <right style="medium">
        <color rgb="FF185A7D"/>
      </right>
      <top style="thin">
        <color rgb="FF185A7D"/>
      </top>
      <bottom style="thin">
        <color rgb="FF185A7D"/>
      </bottom>
      <diagonal/>
    </border>
    <border>
      <left style="medium">
        <color rgb="FF185A7D"/>
      </left>
      <right style="thin">
        <color rgb="FF185A7D"/>
      </right>
      <top style="thin">
        <color rgb="FF185A7D"/>
      </top>
      <bottom style="medium">
        <color rgb="FF185A7D"/>
      </bottom>
      <diagonal/>
    </border>
    <border>
      <left style="thin">
        <color rgb="FF185A7D"/>
      </left>
      <right style="thin">
        <color rgb="FF185A7D"/>
      </right>
      <top style="thin">
        <color rgb="FF185A7D"/>
      </top>
      <bottom style="medium">
        <color rgb="FF185A7D"/>
      </bottom>
      <diagonal/>
    </border>
    <border>
      <left style="thin">
        <color rgb="FF185A7D"/>
      </left>
      <right style="medium">
        <color rgb="FF185A7D"/>
      </right>
      <top style="thin">
        <color rgb="FF185A7D"/>
      </top>
      <bottom style="medium">
        <color rgb="FF185A7D"/>
      </bottom>
      <diagonal/>
    </border>
    <border>
      <left style="medium">
        <color rgb="FF185A7D"/>
      </left>
      <right/>
      <top style="medium">
        <color rgb="FF185A7D"/>
      </top>
      <bottom/>
      <diagonal/>
    </border>
    <border>
      <left style="thin">
        <color theme="0"/>
      </left>
      <right style="thin">
        <color rgb="FF185A7D"/>
      </right>
      <top style="medium">
        <color rgb="FF185A7D"/>
      </top>
      <bottom style="thin">
        <color theme="0"/>
      </bottom>
      <diagonal/>
    </border>
    <border>
      <left style="thin">
        <color rgb="FF185A7D"/>
      </left>
      <right style="thin">
        <color rgb="FF185A7D"/>
      </right>
      <top style="medium">
        <color rgb="FF185A7D"/>
      </top>
      <bottom style="thin">
        <color theme="0"/>
      </bottom>
      <diagonal/>
    </border>
    <border>
      <left style="thin">
        <color rgb="FF185A7D"/>
      </left>
      <right style="thin">
        <color theme="0"/>
      </right>
      <top style="medium">
        <color rgb="FF185A7D"/>
      </top>
      <bottom style="thin">
        <color theme="0"/>
      </bottom>
      <diagonal/>
    </border>
    <border>
      <left style="thin">
        <color theme="0"/>
      </left>
      <right/>
      <top style="medium">
        <color rgb="FF185A7D"/>
      </top>
      <bottom style="thin">
        <color theme="0"/>
      </bottom>
      <diagonal/>
    </border>
    <border>
      <left/>
      <right style="medium">
        <color rgb="FF185A7D"/>
      </right>
      <top style="medium">
        <color rgb="FF185A7D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3" fillId="2" borderId="10" xfId="0" applyFont="1" applyFill="1" applyBorder="1"/>
    <xf numFmtId="0" fontId="5" fillId="0" borderId="0" xfId="0" applyFont="1" applyAlignment="1">
      <alignment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85A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FA90-5152-4B9D-A55F-6F2ECD9BCD5F}">
  <dimension ref="A1:K11"/>
  <sheetViews>
    <sheetView tabSelected="1" workbookViewId="0">
      <selection activeCell="A2" sqref="A1:A2"/>
    </sheetView>
  </sheetViews>
  <sheetFormatPr defaultRowHeight="15" x14ac:dyDescent="0.25"/>
  <cols>
    <col min="1" max="1" width="11.85546875" bestFit="1" customWidth="1"/>
    <col min="2" max="2" width="30.140625" customWidth="1"/>
    <col min="4" max="5" width="10.42578125" bestFit="1" customWidth="1"/>
    <col min="10" max="10" width="15.140625" customWidth="1"/>
    <col min="11" max="11" width="19" customWidth="1"/>
    <col min="12" max="12" width="29.140625" customWidth="1"/>
  </cols>
  <sheetData>
    <row r="1" spans="1:11" x14ac:dyDescent="0.25">
      <c r="A1" t="s">
        <v>19</v>
      </c>
    </row>
    <row r="2" spans="1:11" x14ac:dyDescent="0.25">
      <c r="A2" t="s">
        <v>18</v>
      </c>
    </row>
    <row r="3" spans="1:11" ht="15.75" thickBot="1" x14ac:dyDescent="0.3">
      <c r="A3" s="2" t="s">
        <v>0</v>
      </c>
    </row>
    <row r="4" spans="1:11" x14ac:dyDescent="0.25">
      <c r="A4" s="1"/>
      <c r="B4" s="15"/>
      <c r="C4" s="17" t="s">
        <v>14</v>
      </c>
      <c r="D4" s="18"/>
      <c r="E4" s="18"/>
      <c r="F4" s="18"/>
      <c r="G4" s="18"/>
      <c r="H4" s="18"/>
      <c r="I4" s="19"/>
      <c r="J4" s="20" t="s">
        <v>17</v>
      </c>
      <c r="K4" s="21"/>
    </row>
    <row r="5" spans="1:11" ht="39" x14ac:dyDescent="0.25">
      <c r="B5" s="3"/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5" t="s">
        <v>15</v>
      </c>
      <c r="K5" s="6" t="s">
        <v>13</v>
      </c>
    </row>
    <row r="6" spans="1:11" x14ac:dyDescent="0.25">
      <c r="B6" s="7" t="s">
        <v>8</v>
      </c>
      <c r="C6" s="8">
        <v>659</v>
      </c>
      <c r="D6" s="8">
        <v>716</v>
      </c>
      <c r="E6" s="8">
        <v>215</v>
      </c>
      <c r="F6" s="8">
        <v>538</v>
      </c>
      <c r="G6" s="8">
        <v>572</v>
      </c>
      <c r="H6" s="8">
        <v>1349</v>
      </c>
      <c r="I6" s="8">
        <v>1470</v>
      </c>
      <c r="J6" s="8">
        <f>AVERAGE(C6,F6:I6)</f>
        <v>917.6</v>
      </c>
      <c r="K6" s="9">
        <f>(0.57*E6)+(0.43*D6)</f>
        <v>430.42999999999995</v>
      </c>
    </row>
    <row r="7" spans="1:11" x14ac:dyDescent="0.25">
      <c r="B7" s="7" t="s">
        <v>9</v>
      </c>
      <c r="C7" s="8">
        <v>3425</v>
      </c>
      <c r="D7" s="8">
        <v>2135</v>
      </c>
      <c r="E7" s="8">
        <v>4268</v>
      </c>
      <c r="F7" s="8">
        <v>3610</v>
      </c>
      <c r="G7" s="8">
        <v>3424</v>
      </c>
      <c r="H7" s="8">
        <v>2665</v>
      </c>
      <c r="I7" s="8">
        <v>2630</v>
      </c>
      <c r="J7" s="8">
        <f>AVERAGE(C7,F7:I7)</f>
        <v>3150.8</v>
      </c>
      <c r="K7" s="9">
        <f>(0.57*E7)+(0.43*D7)</f>
        <v>3350.8099999999995</v>
      </c>
    </row>
    <row r="8" spans="1:11" x14ac:dyDescent="0.25">
      <c r="B8" s="7" t="s">
        <v>10</v>
      </c>
      <c r="C8" s="8">
        <v>74.150000000000006</v>
      </c>
      <c r="D8" s="8">
        <v>74.150000000000006</v>
      </c>
      <c r="E8" s="8">
        <v>79.239999999999995</v>
      </c>
      <c r="F8" s="8">
        <v>77.430000000000007</v>
      </c>
      <c r="G8" s="8">
        <v>77.430000000000007</v>
      </c>
      <c r="H8" s="8">
        <v>74.150000000000006</v>
      </c>
      <c r="I8" s="8">
        <v>74.150000000000006</v>
      </c>
      <c r="J8" s="8">
        <f>AVERAGE(C8,F8:I8)</f>
        <v>75.462000000000018</v>
      </c>
      <c r="K8" s="9">
        <f>(0.57*E8)+(0.43*D8)</f>
        <v>77.051299999999998</v>
      </c>
    </row>
    <row r="9" spans="1:11" x14ac:dyDescent="0.25">
      <c r="B9" s="10" t="s">
        <v>11</v>
      </c>
      <c r="C9" s="8">
        <v>1493</v>
      </c>
      <c r="D9" s="8"/>
      <c r="E9" s="8">
        <v>2452</v>
      </c>
      <c r="F9" s="8"/>
      <c r="G9" s="8"/>
      <c r="H9" s="8"/>
      <c r="I9" s="8"/>
      <c r="J9" s="8">
        <f>C9</f>
        <v>1493</v>
      </c>
      <c r="K9" s="9">
        <f>(0.57*E9)+(0.43*C9)</f>
        <v>2039.6299999999999</v>
      </c>
    </row>
    <row r="10" spans="1:11" ht="15.75" thickBot="1" x14ac:dyDescent="0.3">
      <c r="B10" s="11" t="s">
        <v>12</v>
      </c>
      <c r="C10" s="12">
        <v>889</v>
      </c>
      <c r="D10" s="12"/>
      <c r="E10" s="12">
        <v>342</v>
      </c>
      <c r="F10" s="12"/>
      <c r="G10" s="12"/>
      <c r="H10" s="12"/>
      <c r="I10" s="12"/>
      <c r="J10" s="12">
        <f>C10</f>
        <v>889</v>
      </c>
      <c r="K10" s="13">
        <f>(0.57*E10)+(0.43*C10)</f>
        <v>577.20999999999992</v>
      </c>
    </row>
    <row r="11" spans="1:11" ht="26.25" x14ac:dyDescent="0.25">
      <c r="B11" s="16" t="s">
        <v>16</v>
      </c>
      <c r="C11" s="14"/>
      <c r="D11" s="14"/>
      <c r="E11" s="14"/>
      <c r="F11" s="14"/>
      <c r="G11" s="14"/>
      <c r="H11" s="14"/>
      <c r="I11" s="14"/>
      <c r="J11" s="14"/>
      <c r="K11" s="14"/>
    </row>
  </sheetData>
  <mergeCells count="2">
    <mergeCell ref="C4:I4"/>
    <mergeCell ref="J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Weather Dependent Data_Res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2024-05-10T22:54:38Z</dcterms:created>
  <dcterms:modified xsi:type="dcterms:W3CDTF">2024-05-10T22:55:25Z</dcterms:modified>
</cp:coreProperties>
</file>