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K:\REGULATORY MATTERS 2009 FORWARD\20240025-Petition for Rate Case Increase\Discovery\OPC POD 1 (1-26)\Attachments\Q7\MFR C\"/>
    </mc:Choice>
  </mc:AlternateContent>
  <xr:revisionPtr revIDLastSave="0" documentId="13_ncr:1_{1652D4E5-6CC1-4530-8690-4D8A65E4D37A}" xr6:coauthVersionLast="47" xr6:coauthVersionMax="47" xr10:uidLastSave="{00000000-0000-0000-0000-000000000000}"/>
  <bookViews>
    <workbookView xWindow="-108" yWindow="-108" windowWidth="23256" windowHeight="12456" firstSheet="1" activeTab="1" xr2:uid="{A66F08A8-6BCB-44AC-A096-1F0B4B2FC10D}"/>
  </bookViews>
  <sheets>
    <sheet name="C-30 2027" sheetId="17" r:id="rId1"/>
    <sheet name="C-30 2026" sheetId="15" r:id="rId2"/>
    <sheet name="C-30 2025" sheetId="14" r:id="rId3"/>
    <sheet name="Support --&gt;" sheetId="16" r:id="rId4"/>
    <sheet name="ATU Received" sheetId="26" r:id="rId5"/>
    <sheet name="UTA Provided" sheetId="27" r:id="rId6"/>
  </sheets>
  <definedNames>
    <definedName name="\A" localSheetId="2">#REF!</definedName>
    <definedName name="\A" localSheetId="1">#REF!</definedName>
    <definedName name="\A" localSheetId="0">#REF!</definedName>
    <definedName name="\A">#REF!</definedName>
    <definedName name="\B" localSheetId="2">#REF!</definedName>
    <definedName name="\B" localSheetId="1">#REF!</definedName>
    <definedName name="\B" localSheetId="0">#REF!</definedName>
    <definedName name="\B">#REF!</definedName>
    <definedName name="\C" localSheetId="2">#REF!</definedName>
    <definedName name="\C" localSheetId="1">#REF!</definedName>
    <definedName name="\C" localSheetId="0">#REF!</definedName>
    <definedName name="\C">#REF!</definedName>
    <definedName name="\D" localSheetId="2">#REF!</definedName>
    <definedName name="\D" localSheetId="1">#REF!</definedName>
    <definedName name="\D" localSheetId="0">#REF!</definedName>
    <definedName name="\D">#REF!</definedName>
    <definedName name="\E" localSheetId="2">#REF!</definedName>
    <definedName name="\E" localSheetId="1">#REF!</definedName>
    <definedName name="\E" localSheetId="0">#REF!</definedName>
    <definedName name="\E">#REF!</definedName>
    <definedName name="\F" localSheetId="2">#REF!</definedName>
    <definedName name="\F" localSheetId="1">#REF!</definedName>
    <definedName name="\F" localSheetId="0">#REF!</definedName>
    <definedName name="\F">#REF!</definedName>
    <definedName name="\G" localSheetId="2">#REF!</definedName>
    <definedName name="\G" localSheetId="1">#REF!</definedName>
    <definedName name="\G" localSheetId="0">#REF!</definedName>
    <definedName name="\G">#REF!</definedName>
    <definedName name="\H" localSheetId="2">#REF!</definedName>
    <definedName name="\H" localSheetId="1">#REF!</definedName>
    <definedName name="\H" localSheetId="0">#REF!</definedName>
    <definedName name="\H">#REF!</definedName>
    <definedName name="\I" localSheetId="2">#REF!</definedName>
    <definedName name="\I" localSheetId="1">#REF!</definedName>
    <definedName name="\I" localSheetId="0">#REF!</definedName>
    <definedName name="\I">#REF!</definedName>
    <definedName name="\J" localSheetId="2">#REF!</definedName>
    <definedName name="\J" localSheetId="1">#REF!</definedName>
    <definedName name="\J" localSheetId="0">#REF!</definedName>
    <definedName name="\J">#REF!</definedName>
    <definedName name="\L" localSheetId="2">#REF!</definedName>
    <definedName name="\L" localSheetId="1">#REF!</definedName>
    <definedName name="\L" localSheetId="0">#REF!</definedName>
    <definedName name="\L">#REF!</definedName>
    <definedName name="\M" localSheetId="2">#REF!</definedName>
    <definedName name="\M" localSheetId="1">#REF!</definedName>
    <definedName name="\M" localSheetId="0">#REF!</definedName>
    <definedName name="\M">#REF!</definedName>
    <definedName name="\N" localSheetId="2">#REF!</definedName>
    <definedName name="\N" localSheetId="1">#REF!</definedName>
    <definedName name="\N" localSheetId="0">#REF!</definedName>
    <definedName name="\N">#REF!</definedName>
    <definedName name="\P" localSheetId="2">#REF!</definedName>
    <definedName name="\P" localSheetId="1">#REF!</definedName>
    <definedName name="\P" localSheetId="0">#REF!</definedName>
    <definedName name="\P">#REF!</definedName>
    <definedName name="\Q" localSheetId="2">#REF!</definedName>
    <definedName name="\Q" localSheetId="1">#REF!</definedName>
    <definedName name="\Q" localSheetId="0">#REF!</definedName>
    <definedName name="\Q">#REF!</definedName>
    <definedName name="\R" localSheetId="2">#REF!</definedName>
    <definedName name="\R" localSheetId="1">#REF!</definedName>
    <definedName name="\R" localSheetId="0">#REF!</definedName>
    <definedName name="\R">#REF!</definedName>
    <definedName name="\S" localSheetId="2">#REF!</definedName>
    <definedName name="\S" localSheetId="1">#REF!</definedName>
    <definedName name="\S" localSheetId="0">#REF!</definedName>
    <definedName name="\S">#REF!</definedName>
    <definedName name="\T" localSheetId="2">#REF!</definedName>
    <definedName name="\T" localSheetId="1">#REF!</definedName>
    <definedName name="\T" localSheetId="0">#REF!</definedName>
    <definedName name="\T">#REF!</definedName>
    <definedName name="\V" localSheetId="2">#REF!</definedName>
    <definedName name="\V" localSheetId="1">#REF!</definedName>
    <definedName name="\V" localSheetId="0">#REF!</definedName>
    <definedName name="\V">#REF!</definedName>
    <definedName name="\X" localSheetId="2">#REF!</definedName>
    <definedName name="\X" localSheetId="1">#REF!</definedName>
    <definedName name="\X" localSheetId="0">#REF!</definedName>
    <definedName name="\X">#REF!</definedName>
    <definedName name="\Y" localSheetId="2">#REF!</definedName>
    <definedName name="\Y" localSheetId="1">#REF!</definedName>
    <definedName name="\Y" localSheetId="0">#REF!</definedName>
    <definedName name="\Y">#REF!</definedName>
    <definedName name="\Z" localSheetId="2">#REF!</definedName>
    <definedName name="\Z" localSheetId="1">#REF!</definedName>
    <definedName name="\Z" localSheetId="0">#REF!</definedName>
    <definedName name="\Z">#REF!</definedName>
    <definedName name="____________fsd44" hidden="1">{#N/A,#N/A,FALSE,"Aging Summary";#N/A,#N/A,FALSE,"Ratio Analysis";#N/A,#N/A,FALSE,"Test 120 Day Accts";#N/A,#N/A,FALSE,"Tickmarks"}</definedName>
    <definedName name="__________fsd44" hidden="1">{#N/A,#N/A,FALSE,"Aging Summary";#N/A,#N/A,FALSE,"Ratio Analysis";#N/A,#N/A,FALSE,"Test 120 Day Accts";#N/A,#N/A,FALSE,"Tickmarks"}</definedName>
    <definedName name="_______fsd44" hidden="1">{#N/A,#N/A,FALSE,"Aging Summary";#N/A,#N/A,FALSE,"Ratio Analysis";#N/A,#N/A,FALSE,"Test 120 Day Accts";#N/A,#N/A,FALSE,"Tickmarks"}</definedName>
    <definedName name="______fsd44" hidden="1">{#N/A,#N/A,FALSE,"Aging Summary";#N/A,#N/A,FALSE,"Ratio Analysis";#N/A,#N/A,FALSE,"Test 120 Day Accts";#N/A,#N/A,FALSE,"Tickmarks"}</definedName>
    <definedName name="_____fsd44" hidden="1">{#N/A,#N/A,FALSE,"Aging Summary";#N/A,#N/A,FALSE,"Ratio Analysis";#N/A,#N/A,FALSE,"Test 120 Day Accts";#N/A,#N/A,FALSE,"Tickmarks"}</definedName>
    <definedName name="____fsd44" hidden="1">{#N/A,#N/A,FALSE,"Aging Summary";#N/A,#N/A,FALSE,"Ratio Analysis";#N/A,#N/A,FALSE,"Test 120 Day Accts";#N/A,#N/A,FALSE,"Tickmarks"}</definedName>
    <definedName name="___fsd44" hidden="1">{#N/A,#N/A,FALSE,"Aging Summary";#N/A,#N/A,FALSE,"Ratio Analysis";#N/A,#N/A,FALSE,"Test 120 Day Accts";#N/A,#N/A,FALSE,"Tickmarks"}</definedName>
    <definedName name="__123Graph_A" localSheetId="2" hidden="1">#REF!</definedName>
    <definedName name="__123Graph_A" localSheetId="1" hidden="1">#REF!</definedName>
    <definedName name="__123Graph_A" localSheetId="0" hidden="1">#REF!</definedName>
    <definedName name="__123Graph_A" hidden="1">#REF!</definedName>
    <definedName name="__123Graph_B" localSheetId="2" hidden="1">#REF!</definedName>
    <definedName name="__123Graph_B" localSheetId="1" hidden="1">#REF!</definedName>
    <definedName name="__123Graph_B" localSheetId="0" hidden="1">#REF!</definedName>
    <definedName name="__123Graph_B" hidden="1">#REF!</definedName>
    <definedName name="__123Graph_C" localSheetId="2" hidden="1">#REF!</definedName>
    <definedName name="__123Graph_C" localSheetId="1" hidden="1">#REF!</definedName>
    <definedName name="__123Graph_C" localSheetId="0" hidden="1">#REF!</definedName>
    <definedName name="__123Graph_C" hidden="1">#REF!</definedName>
    <definedName name="__123Graph_D" localSheetId="2" hidden="1">#REF!</definedName>
    <definedName name="__123Graph_D" localSheetId="1" hidden="1">#REF!</definedName>
    <definedName name="__123Graph_D" localSheetId="0" hidden="1">#REF!</definedName>
    <definedName name="__123Graph_D" hidden="1">#REF!</definedName>
    <definedName name="__123Graph_E" localSheetId="2" hidden="1">#REF!</definedName>
    <definedName name="__123Graph_E" localSheetId="1" hidden="1">#REF!</definedName>
    <definedName name="__123Graph_E" localSheetId="0" hidden="1">#REF!</definedName>
    <definedName name="__123Graph_E" hidden="1">#REF!</definedName>
    <definedName name="__123Graph_F" localSheetId="2" hidden="1">#REF!</definedName>
    <definedName name="__123Graph_F" localSheetId="1" hidden="1">#REF!</definedName>
    <definedName name="__123Graph_F" localSheetId="0" hidden="1">#REF!</definedName>
    <definedName name="__123Graph_F" hidden="1">#REF!</definedName>
    <definedName name="__123Graph_X" localSheetId="2" hidden="1">#REF!</definedName>
    <definedName name="__123Graph_X" localSheetId="1" hidden="1">#REF!</definedName>
    <definedName name="__123Graph_X" localSheetId="0" hidden="1">#REF!</definedName>
    <definedName name="__123Graph_X" hidden="1">#REF!</definedName>
    <definedName name="__FPC1" localSheetId="2">#REF!</definedName>
    <definedName name="__FPC1" localSheetId="1">#REF!</definedName>
    <definedName name="__FPC1" localSheetId="0">#REF!</definedName>
    <definedName name="__FPC1">#REF!</definedName>
    <definedName name="__FPC2" localSheetId="2">#REF!</definedName>
    <definedName name="__FPC2" localSheetId="1">#REF!</definedName>
    <definedName name="__FPC2" localSheetId="0">#REF!</definedName>
    <definedName name="__FPC2">#REF!</definedName>
    <definedName name="__FPC3" localSheetId="2">#REF!</definedName>
    <definedName name="__FPC3" localSheetId="1">#REF!</definedName>
    <definedName name="__FPC3" localSheetId="0">#REF!</definedName>
    <definedName name="__FPC3">#REF!</definedName>
    <definedName name="__fsd44" hidden="1">{#N/A,#N/A,FALSE,"Aging Summary";#N/A,#N/A,FALSE,"Ratio Analysis";#N/A,#N/A,FALSE,"Test 120 Day Accts";#N/A,#N/A,FALSE,"Tickmarks"}</definedName>
    <definedName name="_123Graph_F1" localSheetId="2" hidden="1">#REF!</definedName>
    <definedName name="_123Graph_F1" localSheetId="1" hidden="1">#REF!</definedName>
    <definedName name="_123Graph_F1" localSheetId="0" hidden="1">#REF!</definedName>
    <definedName name="_123Graph_F1" hidden="1">#REF!</definedName>
    <definedName name="_1995RET" localSheetId="2">#REF!</definedName>
    <definedName name="_1995RET" localSheetId="1">#REF!</definedName>
    <definedName name="_1995RET" localSheetId="0">#REF!</definedName>
    <definedName name="_1995RET">#REF!</definedName>
    <definedName name="_1996AMORT" localSheetId="2">#REF!</definedName>
    <definedName name="_1996AMORT" localSheetId="1">#REF!</definedName>
    <definedName name="_1996AMORT" localSheetId="0">#REF!</definedName>
    <definedName name="_1996AMORT">#REF!</definedName>
    <definedName name="_1996RET" localSheetId="2">#REF!</definedName>
    <definedName name="_1996RET" localSheetId="1">#REF!</definedName>
    <definedName name="_1996RET" localSheetId="0">#REF!</definedName>
    <definedName name="_1996RET">#REF!</definedName>
    <definedName name="_1997AMORT" localSheetId="2">#REF!</definedName>
    <definedName name="_1997AMORT" localSheetId="1">#REF!</definedName>
    <definedName name="_1997AMORT" localSheetId="0">#REF!</definedName>
    <definedName name="_1997AMORT">#REF!</definedName>
    <definedName name="_1997RETAMORT" localSheetId="2">#REF!</definedName>
    <definedName name="_1997RETAMORT" localSheetId="1">#REF!</definedName>
    <definedName name="_1997RETAMORT" localSheetId="0">#REF!</definedName>
    <definedName name="_1997RETAMORT">#REF!</definedName>
    <definedName name="_2" localSheetId="2">#REF!</definedName>
    <definedName name="_2" localSheetId="1">#REF!</definedName>
    <definedName name="_2" localSheetId="0">#REF!</definedName>
    <definedName name="_2">#REF!</definedName>
    <definedName name="_2_1" localSheetId="2">#REF!</definedName>
    <definedName name="_2_1" localSheetId="1">#REF!</definedName>
    <definedName name="_2_1" localSheetId="0">#REF!</definedName>
    <definedName name="_2_1">#REF!</definedName>
    <definedName name="_2_2" localSheetId="2">#REF!</definedName>
    <definedName name="_2_2" localSheetId="1">#REF!</definedName>
    <definedName name="_2_2" localSheetId="0">#REF!</definedName>
    <definedName name="_2_2">#REF!</definedName>
    <definedName name="_2_3" localSheetId="2">#REF!</definedName>
    <definedName name="_2_3" localSheetId="1">#REF!</definedName>
    <definedName name="_2_3" localSheetId="0">#REF!</definedName>
    <definedName name="_2_3">#REF!</definedName>
    <definedName name="_328_J_7" localSheetId="2">#REF!</definedName>
    <definedName name="_328_J_7" localSheetId="1">#REF!</definedName>
    <definedName name="_328_J_7" localSheetId="0">#REF!</definedName>
    <definedName name="_328_J_7">#REF!</definedName>
    <definedName name="_328_J_8" localSheetId="2">#REF!</definedName>
    <definedName name="_328_J_8" localSheetId="1">#REF!</definedName>
    <definedName name="_328_J_8" localSheetId="0">#REF!</definedName>
    <definedName name="_328_J_8">#REF!</definedName>
    <definedName name="_328_K_7" localSheetId="2">#REF!</definedName>
    <definedName name="_328_K_7" localSheetId="1">#REF!</definedName>
    <definedName name="_328_K_7" localSheetId="0">#REF!</definedName>
    <definedName name="_328_K_7">#REF!</definedName>
    <definedName name="_328_K_8" localSheetId="2">#REF!</definedName>
    <definedName name="_328_K_8" localSheetId="1">#REF!</definedName>
    <definedName name="_328_K_8" localSheetId="0">#REF!</definedName>
    <definedName name="_328_K_8">#REF!</definedName>
    <definedName name="_328_L" localSheetId="2">#REF!</definedName>
    <definedName name="_328_L" localSheetId="1">#REF!</definedName>
    <definedName name="_328_L" localSheetId="0">#REF!</definedName>
    <definedName name="_328_L">#REF!</definedName>
    <definedName name="_328_M" localSheetId="2">#REF!</definedName>
    <definedName name="_328_M" localSheetId="1">#REF!</definedName>
    <definedName name="_328_M" localSheetId="0">#REF!</definedName>
    <definedName name="_328_M">#REF!</definedName>
    <definedName name="_328_N" localSheetId="2">#REF!</definedName>
    <definedName name="_328_N" localSheetId="1">#REF!</definedName>
    <definedName name="_328_N" localSheetId="0">#REF!</definedName>
    <definedName name="_328_N">#REF!</definedName>
    <definedName name="_4_1" localSheetId="2">#REF!</definedName>
    <definedName name="_4_1" localSheetId="1">#REF!</definedName>
    <definedName name="_4_1" localSheetId="0">#REF!</definedName>
    <definedName name="_4_1">#REF!</definedName>
    <definedName name="_4_2" localSheetId="2">#REF!</definedName>
    <definedName name="_4_2" localSheetId="1">#REF!</definedName>
    <definedName name="_4_2" localSheetId="0">#REF!</definedName>
    <definedName name="_4_2">#REF!</definedName>
    <definedName name="_4_3" localSheetId="2">#REF!</definedName>
    <definedName name="_4_3" localSheetId="1">#REF!</definedName>
    <definedName name="_4_3" localSheetId="0">#REF!</definedName>
    <definedName name="_4_3">#REF!</definedName>
    <definedName name="_6MOS" localSheetId="2">#REF!</definedName>
    <definedName name="_6MOS" localSheetId="1">#REF!</definedName>
    <definedName name="_6MOS" localSheetId="0">#REF!</definedName>
    <definedName name="_6MOS">#REF!</definedName>
    <definedName name="_6MOS_1" localSheetId="2">#REF!</definedName>
    <definedName name="_6MOS_1" localSheetId="1">#REF!</definedName>
    <definedName name="_6MOS_1" localSheetId="0">#REF!</definedName>
    <definedName name="_6MOS_1">#REF!</definedName>
    <definedName name="_6MOS_2" localSheetId="2">#REF!</definedName>
    <definedName name="_6MOS_2" localSheetId="1">#REF!</definedName>
    <definedName name="_6MOS_2" localSheetId="0">#REF!</definedName>
    <definedName name="_6MOS_2">#REF!</definedName>
    <definedName name="_6MOS_3" localSheetId="2">#REF!</definedName>
    <definedName name="_6MOS_3" localSheetId="1">#REF!</definedName>
    <definedName name="_6MOS_3" localSheetId="0">#REF!</definedName>
    <definedName name="_6MOS_3">#REF!</definedName>
    <definedName name="_97opls" localSheetId="2">#REF!</definedName>
    <definedName name="_97opls" localSheetId="1">#REF!</definedName>
    <definedName name="_97opls" localSheetId="0">#REF!</definedName>
    <definedName name="_97opls">#REF!</definedName>
    <definedName name="_AUG94" localSheetId="2">#REF!</definedName>
    <definedName name="_AUG94" localSheetId="1">#REF!</definedName>
    <definedName name="_AUG94" localSheetId="0">#REF!</definedName>
    <definedName name="_AUG94">#REF!</definedName>
    <definedName name="_Fill" localSheetId="2" hidden="1">#REF!</definedName>
    <definedName name="_Fill" localSheetId="1" hidden="1">#REF!</definedName>
    <definedName name="_Fill" localSheetId="0" hidden="1">#REF!</definedName>
    <definedName name="_Fill" hidden="1">#REF!</definedName>
    <definedName name="_FPC1" localSheetId="2">#REF!</definedName>
    <definedName name="_FPC1" localSheetId="1">#REF!</definedName>
    <definedName name="_FPC1" localSheetId="0">#REF!</definedName>
    <definedName name="_FPC1">#REF!</definedName>
    <definedName name="_FPC2" localSheetId="2">#REF!</definedName>
    <definedName name="_FPC2" localSheetId="1">#REF!</definedName>
    <definedName name="_FPC2" localSheetId="0">#REF!</definedName>
    <definedName name="_FPC2">#REF!</definedName>
    <definedName name="_FPC3" localSheetId="2">#REF!</definedName>
    <definedName name="_FPC3" localSheetId="1">#REF!</definedName>
    <definedName name="_FPC3" localSheetId="0">#REF!</definedName>
    <definedName name="_FPC3">#REF!</definedName>
    <definedName name="_fsd44" hidden="1">{#N/A,#N/A,FALSE,"Aging Summary";#N/A,#N/A,FALSE,"Ratio Analysis";#N/A,#N/A,FALSE,"Test 120 Day Accts";#N/A,#N/A,FALSE,"Tickmarks"}</definedName>
    <definedName name="_Key1" localSheetId="2" hidden="1">#REF!</definedName>
    <definedName name="_Key1" localSheetId="1" hidden="1">#REF!</definedName>
    <definedName name="_Key1" localSheetId="0" hidden="1">#REF!</definedName>
    <definedName name="_Key1" hidden="1">#REF!</definedName>
    <definedName name="_Key2" localSheetId="2" hidden="1">#REF!</definedName>
    <definedName name="_Key2" localSheetId="1" hidden="1">#REF!</definedName>
    <definedName name="_Key2" localSheetId="0" hidden="1">#REF!</definedName>
    <definedName name="_Key2" hidden="1">#REF!</definedName>
    <definedName name="_Order1" hidden="1">0</definedName>
    <definedName name="_Order2" hidden="1">0</definedName>
    <definedName name="_Sort" localSheetId="2" hidden="1">#REF!</definedName>
    <definedName name="_Sort" localSheetId="1" hidden="1">#REF!</definedName>
    <definedName name="_Sort" localSheetId="0" hidden="1">#REF!</definedName>
    <definedName name="_Sort" hidden="1">#REF!</definedName>
    <definedName name="_Sort1" localSheetId="2" hidden="1">#REF!</definedName>
    <definedName name="_Sort1" localSheetId="1" hidden="1">#REF!</definedName>
    <definedName name="_Sort1" localSheetId="0" hidden="1">#REF!</definedName>
    <definedName name="_Sort1" hidden="1">#REF!</definedName>
    <definedName name="_Table1_In1" localSheetId="2" hidden="1">#REF!</definedName>
    <definedName name="_Table1_In1" localSheetId="1" hidden="1">#REF!</definedName>
    <definedName name="_Table1_In1" localSheetId="0" hidden="1">#REF!</definedName>
    <definedName name="_Table1_In1" hidden="1">#REF!</definedName>
    <definedName name="_Table1_Out" localSheetId="2" hidden="1">#REF!</definedName>
    <definedName name="_Table1_Out" localSheetId="1" hidden="1">#REF!</definedName>
    <definedName name="_Table1_Out" localSheetId="0" hidden="1">#REF!</definedName>
    <definedName name="_Table1_Out" hidden="1">#REF!</definedName>
    <definedName name="_Table2_In1" localSheetId="2" hidden="1">#REF!</definedName>
    <definedName name="_Table2_In1" localSheetId="1" hidden="1">#REF!</definedName>
    <definedName name="_Table2_In1" localSheetId="0" hidden="1">#REF!</definedName>
    <definedName name="_Table2_In1" hidden="1">#REF!</definedName>
    <definedName name="_Table2_Out" localSheetId="2" hidden="1">#REF!</definedName>
    <definedName name="_Table2_Out" localSheetId="1" hidden="1">#REF!</definedName>
    <definedName name="_Table2_Out" localSheetId="0" hidden="1">#REF!</definedName>
    <definedName name="_Table2_Out" hidden="1">#REF!</definedName>
    <definedName name="_Yr2007">#REF!</definedName>
    <definedName name="_Yr2008">#REF!</definedName>
    <definedName name="_Yr2009">#REF!</definedName>
    <definedName name="_Yr2010">#REF!</definedName>
    <definedName name="A" localSheetId="2">#REF!</definedName>
    <definedName name="A" localSheetId="1">#REF!</definedName>
    <definedName name="A" localSheetId="0">#REF!</definedName>
    <definedName name="A">#REF!</definedName>
    <definedName name="A_1" localSheetId="2">#REF!</definedName>
    <definedName name="A_1" localSheetId="1">#REF!</definedName>
    <definedName name="A_1" localSheetId="0">#REF!</definedName>
    <definedName name="A_1">#REF!</definedName>
    <definedName name="A_2" localSheetId="2">#REF!</definedName>
    <definedName name="A_2" localSheetId="1">#REF!</definedName>
    <definedName name="A_2" localSheetId="0">#REF!</definedName>
    <definedName name="A_2">#REF!</definedName>
    <definedName name="A_3" localSheetId="2">#REF!</definedName>
    <definedName name="A_3" localSheetId="1">#REF!</definedName>
    <definedName name="A_3" localSheetId="0">#REF!</definedName>
    <definedName name="A_3">#REF!</definedName>
    <definedName name="A1topd" localSheetId="2">#REF!</definedName>
    <definedName name="A1topd" localSheetId="1">#REF!</definedName>
    <definedName name="A1topd" localSheetId="0">#REF!</definedName>
    <definedName name="A1topd">#REF!</definedName>
    <definedName name="A9A">#REF!</definedName>
    <definedName name="AccdMICP" localSheetId="2">#REF!</definedName>
    <definedName name="AccdMICP" localSheetId="1">#REF!</definedName>
    <definedName name="AccdMICP" localSheetId="0">#REF!</definedName>
    <definedName name="AccdMICP">#REF!</definedName>
    <definedName name="AccrExp" localSheetId="2">#REF!</definedName>
    <definedName name="AccrExp" localSheetId="1">#REF!</definedName>
    <definedName name="AccrExp" localSheetId="0">#REF!</definedName>
    <definedName name="AccrExp">#REF!</definedName>
    <definedName name="AccrExpSum" localSheetId="2">#REF!</definedName>
    <definedName name="AccrExpSum" localSheetId="1">#REF!</definedName>
    <definedName name="AccrExpSum" localSheetId="0">#REF!</definedName>
    <definedName name="AccrExpSum">#REF!</definedName>
    <definedName name="AccrMICP" localSheetId="2">#REF!</definedName>
    <definedName name="AccrMICP" localSheetId="1">#REF!</definedName>
    <definedName name="AccrMICP" localSheetId="0">#REF!</definedName>
    <definedName name="AccrMICP">#REF!</definedName>
    <definedName name="ACCRUED_401K" localSheetId="2">#REF!</definedName>
    <definedName name="ACCRUED_401K" localSheetId="1">#REF!</definedName>
    <definedName name="ACCRUED_401K" localSheetId="0">#REF!</definedName>
    <definedName name="ACCRUED_401K">#REF!</definedName>
    <definedName name="ACCRUED_LIAB" localSheetId="2">#REF!</definedName>
    <definedName name="ACCRUED_LIAB" localSheetId="1">#REF!</definedName>
    <definedName name="ACCRUED_LIAB" localSheetId="0">#REF!</definedName>
    <definedName name="ACCRUED_LIAB">#REF!</definedName>
    <definedName name="acct1410" localSheetId="2">#REF!</definedName>
    <definedName name="acct1410" localSheetId="1">#REF!</definedName>
    <definedName name="acct1410" localSheetId="0">#REF!</definedName>
    <definedName name="acct1410">#REF!</definedName>
    <definedName name="acct2810" localSheetId="2">#REF!</definedName>
    <definedName name="acct2810" localSheetId="1">#REF!</definedName>
    <definedName name="acct2810" localSheetId="0">#REF!</definedName>
    <definedName name="acct2810">#REF!</definedName>
    <definedName name="ACE" localSheetId="2">#REF!</definedName>
    <definedName name="ACE" localSheetId="1">#REF!</definedName>
    <definedName name="ACE" localSheetId="0">#REF!</definedName>
    <definedName name="ACE">#REF!</definedName>
    <definedName name="ACT">#REF!</definedName>
    <definedName name="ACT_EIN">#REF!</definedName>
    <definedName name="advance" localSheetId="2">#REF!</definedName>
    <definedName name="advance" localSheetId="1">#REF!</definedName>
    <definedName name="advance" localSheetId="0">#REF!</definedName>
    <definedName name="advance">#REF!</definedName>
    <definedName name="ADVERT" localSheetId="2">#REF!</definedName>
    <definedName name="ADVERT" localSheetId="1">#REF!</definedName>
    <definedName name="ADVERT" localSheetId="0">#REF!</definedName>
    <definedName name="ADVERT">#REF!</definedName>
    <definedName name="AFUDC" localSheetId="2">#REF!</definedName>
    <definedName name="AFUDC" localSheetId="1">#REF!</definedName>
    <definedName name="AFUDC" localSheetId="0">#REF!</definedName>
    <definedName name="AFUDC">#REF!</definedName>
    <definedName name="ALLOCATION" localSheetId="2">#REF!</definedName>
    <definedName name="ALLOCATION" localSheetId="1">#REF!</definedName>
    <definedName name="ALLOCATION" localSheetId="0">#REF!</definedName>
    <definedName name="ALLOCATION">#REF!</definedName>
    <definedName name="Allocators">#REF!</definedName>
    <definedName name="AllocIncTaxExpensePg2" localSheetId="2">#REF!</definedName>
    <definedName name="AllocIncTaxExpensePg2" localSheetId="1">#REF!</definedName>
    <definedName name="AllocIncTaxExpensePg2" localSheetId="0">#REF!</definedName>
    <definedName name="AllocIncTaxExpensePg2">#REF!</definedName>
    <definedName name="AMT" localSheetId="2">#REF!</definedName>
    <definedName name="AMT" localSheetId="1">#REF!</definedName>
    <definedName name="AMT" localSheetId="0">#REF!</definedName>
    <definedName name="AMT">#REF!</definedName>
    <definedName name="ANAL" localSheetId="2">#REF!</definedName>
    <definedName name="ANAL" localSheetId="1">#REF!</definedName>
    <definedName name="ANAL" localSheetId="0">#REF!</definedName>
    <definedName name="ANAL">#REF!</definedName>
    <definedName name="ANNFEB" localSheetId="2">#REF!</definedName>
    <definedName name="ANNFEB" localSheetId="1">#REF!</definedName>
    <definedName name="ANNFEB" localSheetId="0">#REF!</definedName>
    <definedName name="ANNFEB">#REF!</definedName>
    <definedName name="ANNMAR" localSheetId="2">#REF!</definedName>
    <definedName name="ANNMAR" localSheetId="1">#REF!</definedName>
    <definedName name="ANNMAR" localSheetId="0">#REF!</definedName>
    <definedName name="ANNMAR">#REF!</definedName>
    <definedName name="APN" localSheetId="2">#REF!</definedName>
    <definedName name="APN" localSheetId="1">#REF!</definedName>
    <definedName name="APN" localSheetId="0">#REF!</definedName>
    <definedName name="APN">#REF!</definedName>
    <definedName name="ARAMSum" localSheetId="2">#REF!</definedName>
    <definedName name="ARAMSum" localSheetId="1">#REF!</definedName>
    <definedName name="ARAMSum" localSheetId="0">#REF!</definedName>
    <definedName name="ARAMSum">#REF!</definedName>
    <definedName name="as" hidden="1">{#N/A,#N/A,FALSE,"Aging Summary";#N/A,#N/A,FALSE,"Ratio Analysis";#N/A,#N/A,FALSE,"Test 120 Day Accts";#N/A,#N/A,FALSE,"Tickmarks"}</definedName>
    <definedName name="AS2DocOpenMode" hidden="1">"AS2DocumentBrowse"</definedName>
    <definedName name="AS2NamedRange" hidden="1">7</definedName>
    <definedName name="Asset_Retrieve" localSheetId="2">#REF!</definedName>
    <definedName name="Asset_Retrieve" localSheetId="1">#REF!</definedName>
    <definedName name="Asset_Retrieve" localSheetId="0">#REF!</definedName>
    <definedName name="Asset_Retrieve">#REF!</definedName>
    <definedName name="AUG_1" localSheetId="2">#REF!</definedName>
    <definedName name="AUG_1" localSheetId="1">#REF!</definedName>
    <definedName name="AUG_1" localSheetId="0">#REF!</definedName>
    <definedName name="AUG_1">#REF!</definedName>
    <definedName name="AUG_2" localSheetId="2">#REF!</definedName>
    <definedName name="AUG_2" localSheetId="1">#REF!</definedName>
    <definedName name="AUG_2" localSheetId="0">#REF!</definedName>
    <definedName name="AUG_2">#REF!</definedName>
    <definedName name="AUG_3" localSheetId="2">#REF!</definedName>
    <definedName name="AUG_3" localSheetId="1">#REF!</definedName>
    <definedName name="AUG_3" localSheetId="0">#REF!</definedName>
    <definedName name="AUG_3">#REF!</definedName>
    <definedName name="AUGUST" localSheetId="2">#REF!</definedName>
    <definedName name="AUGUST" localSheetId="1">#REF!</definedName>
    <definedName name="AUGUST" localSheetId="0">#REF!</definedName>
    <definedName name="AUGUST">#REF!</definedName>
    <definedName name="av" localSheetId="2">#REF!</definedName>
    <definedName name="av" localSheetId="1">#REF!</definedName>
    <definedName name="av" localSheetId="0">#REF!</definedName>
    <definedName name="av">#REF!</definedName>
    <definedName name="AVSACURRYR" localSheetId="2">#REF!</definedName>
    <definedName name="AVSACURRYR" localSheetId="1">#REF!</definedName>
    <definedName name="AVSACURRYR" localSheetId="0">#REF!</definedName>
    <definedName name="AVSACURRYR">#REF!</definedName>
    <definedName name="AVSBCURRMO" localSheetId="2">#REF!</definedName>
    <definedName name="AVSBCURRMO" localSheetId="1">#REF!</definedName>
    <definedName name="AVSBCURRMO" localSheetId="0">#REF!</definedName>
    <definedName name="AVSBCURRMO">#REF!</definedName>
    <definedName name="bad_debt" localSheetId="2">#REF!</definedName>
    <definedName name="bad_debt" localSheetId="1">#REF!</definedName>
    <definedName name="bad_debt" localSheetId="0">#REF!</definedName>
    <definedName name="bad_debt">#REF!</definedName>
    <definedName name="BAD_DEBT_EXPENSE" localSheetId="2">#REF!</definedName>
    <definedName name="BAD_DEBT_EXPENSE" localSheetId="1">#REF!</definedName>
    <definedName name="BAD_DEBT_EXPENSE" localSheetId="0">#REF!</definedName>
    <definedName name="BAD_DEBT_EXPENSE">#REF!</definedName>
    <definedName name="BASIS" localSheetId="2">#REF!</definedName>
    <definedName name="BASIS" localSheetId="1">#REF!</definedName>
    <definedName name="BASIS" localSheetId="0">#REF!</definedName>
    <definedName name="BASIS">#REF!</definedName>
    <definedName name="bigbuckrecon" localSheetId="2">#REF!</definedName>
    <definedName name="bigbuckrecon" localSheetId="1">#REF!</definedName>
    <definedName name="bigbuckrecon" localSheetId="0">#REF!</definedName>
    <definedName name="bigbuckrecon">#REF!</definedName>
    <definedName name="Billing" localSheetId="2">#REF!</definedName>
    <definedName name="Billing" localSheetId="1">#REF!</definedName>
    <definedName name="Billing" localSheetId="0">#REF!</definedName>
    <definedName name="Billing">#REF!</definedName>
    <definedName name="block" localSheetId="2">#REF!</definedName>
    <definedName name="block" localSheetId="1">#REF!</definedName>
    <definedName name="block" localSheetId="0">#REF!</definedName>
    <definedName name="block">#REF!</definedName>
    <definedName name="block2" localSheetId="2">#REF!</definedName>
    <definedName name="block2" localSheetId="1">#REF!</definedName>
    <definedName name="block2" localSheetId="0">#REF!</definedName>
    <definedName name="block2">#REF!</definedName>
    <definedName name="BNE_MESSAGES_HIDDEN" localSheetId="2" hidden="1">#REF!</definedName>
    <definedName name="BNE_MESSAGES_HIDDEN" localSheetId="1" hidden="1">#REF!</definedName>
    <definedName name="BNE_MESSAGES_HIDDEN" localSheetId="0" hidden="1">#REF!</definedName>
    <definedName name="BNE_MESSAGES_HIDDEN" hidden="1">#REF!</definedName>
    <definedName name="BOOKDEP" localSheetId="2">#REF!</definedName>
    <definedName name="BOOKDEP" localSheetId="1">#REF!</definedName>
    <definedName name="BOOKDEP" localSheetId="0">#REF!</definedName>
    <definedName name="BOOKDEP">#REF!</definedName>
    <definedName name="BOOKDEPAFUDC" localSheetId="2">#REF!</definedName>
    <definedName name="BOOKDEPAFUDC" localSheetId="1">#REF!</definedName>
    <definedName name="BOOKDEPAFUDC" localSheetId="0">#REF!</definedName>
    <definedName name="BOOKDEPAFUDC">#REF!</definedName>
    <definedName name="Broker" localSheetId="2">#REF!</definedName>
    <definedName name="Broker" localSheetId="1">#REF!</definedName>
    <definedName name="Broker" localSheetId="0">#REF!</definedName>
    <definedName name="Broker">#REF!</definedName>
    <definedName name="BUDGET" localSheetId="2">#REF!</definedName>
    <definedName name="BUDGET" localSheetId="1">#REF!</definedName>
    <definedName name="BUDGET" localSheetId="0">#REF!</definedName>
    <definedName name="BUDGET">#REF!</definedName>
    <definedName name="burtonrecon" localSheetId="2">#REF!</definedName>
    <definedName name="burtonrecon" localSheetId="1">#REF!</definedName>
    <definedName name="burtonrecon" localSheetId="0">#REF!</definedName>
    <definedName name="burtonrecon">#REF!</definedName>
    <definedName name="bv" hidden="1">{#N/A,#N/A,FALSE,"Aging Summary";#N/A,#N/A,FALSE,"Ratio Analysis";#N/A,#N/A,FALSE,"Test 120 Day Accts";#N/A,#N/A,FALSE,"Tickmarks"}</definedName>
    <definedName name="C_51_1" localSheetId="2">#REF!</definedName>
    <definedName name="C_51_1" localSheetId="1">#REF!</definedName>
    <definedName name="C_51_1" localSheetId="0">#REF!</definedName>
    <definedName name="C_51_1">#REF!</definedName>
    <definedName name="C_51_1_93" localSheetId="2">#REF!</definedName>
    <definedName name="C_51_1_93" localSheetId="1">#REF!</definedName>
    <definedName name="C_51_1_93" localSheetId="0">#REF!</definedName>
    <definedName name="C_51_1_93">#REF!</definedName>
    <definedName name="C_51_2" localSheetId="2">#REF!</definedName>
    <definedName name="C_51_2" localSheetId="1">#REF!</definedName>
    <definedName name="C_51_2" localSheetId="0">#REF!</definedName>
    <definedName name="C_51_2">#REF!</definedName>
    <definedName name="C_51_2_93" localSheetId="2">#REF!</definedName>
    <definedName name="C_51_2_93" localSheetId="1">#REF!</definedName>
    <definedName name="C_51_2_93" localSheetId="0">#REF!</definedName>
    <definedName name="C_51_2_93">#REF!</definedName>
    <definedName name="C_51_3" localSheetId="2">#REF!</definedName>
    <definedName name="C_51_3" localSheetId="1">#REF!</definedName>
    <definedName name="C_51_3" localSheetId="0">#REF!</definedName>
    <definedName name="C_51_3">#REF!</definedName>
    <definedName name="C_51_4" localSheetId="2">#REF!</definedName>
    <definedName name="C_51_4" localSheetId="1">#REF!</definedName>
    <definedName name="C_51_4" localSheetId="0">#REF!</definedName>
    <definedName name="C_51_4">#REF!</definedName>
    <definedName name="C_51_5" localSheetId="2">#REF!</definedName>
    <definedName name="C_51_5" localSheetId="1">#REF!</definedName>
    <definedName name="C_51_5" localSheetId="0">#REF!</definedName>
    <definedName name="C_51_5">#REF!</definedName>
    <definedName name="C_51_6" localSheetId="2">#REF!</definedName>
    <definedName name="C_51_6" localSheetId="1">#REF!</definedName>
    <definedName name="C_51_6" localSheetId="0">#REF!</definedName>
    <definedName name="C_51_6">#REF!</definedName>
    <definedName name="Call_Format_ISD_All" localSheetId="2">#REF!</definedName>
    <definedName name="Call_Format_ISD_All" localSheetId="1">#REF!</definedName>
    <definedName name="Call_Format_ISD_All" localSheetId="0">#REF!</definedName>
    <definedName name="Call_Format_ISD_All">#REF!</definedName>
    <definedName name="CAPTIVE_INS" localSheetId="2">#REF!</definedName>
    <definedName name="CAPTIVE_INS" localSheetId="1">#REF!</definedName>
    <definedName name="CAPTIVE_INS" localSheetId="0">#REF!</definedName>
    <definedName name="CAPTIVE_INS">#REF!</definedName>
    <definedName name="CASE_2_PG_1" localSheetId="2">#REF!</definedName>
    <definedName name="CASE_2_PG_1" localSheetId="1">#REF!</definedName>
    <definedName name="CASE_2_PG_1" localSheetId="0">#REF!</definedName>
    <definedName name="CASE_2_PG_1">#REF!</definedName>
    <definedName name="cf" localSheetId="2">#REF!</definedName>
    <definedName name="cf" localSheetId="1">#REF!</definedName>
    <definedName name="cf" localSheetId="0">#REF!</definedName>
    <definedName name="cf">#REF!</definedName>
    <definedName name="charlesrecon" localSheetId="2">#REF!</definedName>
    <definedName name="charlesrecon" localSheetId="1">#REF!</definedName>
    <definedName name="charlesrecon" localSheetId="0">#REF!</definedName>
    <definedName name="charlesrecon">#REF!</definedName>
    <definedName name="CHECKREQUEST" localSheetId="2">#REF!</definedName>
    <definedName name="CHECKREQUEST" localSheetId="1">#REF!</definedName>
    <definedName name="CHECKREQUEST" localSheetId="0">#REF!</definedName>
    <definedName name="CHECKREQUEST">#REF!</definedName>
    <definedName name="ClubDues" localSheetId="2">#REF!</definedName>
    <definedName name="ClubDues" localSheetId="1">#REF!</definedName>
    <definedName name="ClubDues" localSheetId="0">#REF!</definedName>
    <definedName name="ClubDues">#REF!</definedName>
    <definedName name="Coal1" localSheetId="2">#REF!</definedName>
    <definedName name="Coal1" localSheetId="1">#REF!</definedName>
    <definedName name="Coal1" localSheetId="0">#REF!</definedName>
    <definedName name="Coal1">#REF!</definedName>
    <definedName name="Coal2" localSheetId="2">#REF!</definedName>
    <definedName name="Coal2" localSheetId="1">#REF!</definedName>
    <definedName name="Coal2" localSheetId="0">#REF!</definedName>
    <definedName name="Coal2">#REF!</definedName>
    <definedName name="Coal3" localSheetId="2">#REF!</definedName>
    <definedName name="Coal3" localSheetId="1">#REF!</definedName>
    <definedName name="Coal3" localSheetId="0">#REF!</definedName>
    <definedName name="Coal3">#REF!</definedName>
    <definedName name="COGS" localSheetId="2">#REF!</definedName>
    <definedName name="COGS" localSheetId="1">#REF!</definedName>
    <definedName name="COGS" localSheetId="0">#REF!</definedName>
    <definedName name="COGS">#REF!</definedName>
    <definedName name="COMPANY" localSheetId="2">#REF!</definedName>
    <definedName name="COMPANY" localSheetId="1">#REF!</definedName>
    <definedName name="COMPANY" localSheetId="0">#REF!</definedName>
    <definedName name="COMPANY">#REF!</definedName>
    <definedName name="CORP" localSheetId="2">#REF!</definedName>
    <definedName name="CORP" localSheetId="1">#REF!</definedName>
    <definedName name="CORP" localSheetId="0">#REF!</definedName>
    <definedName name="CORP">#REF!</definedName>
    <definedName name="COST93" localSheetId="2">#REF!</definedName>
    <definedName name="COST93" localSheetId="1">#REF!</definedName>
    <definedName name="COST93" localSheetId="0">#REF!</definedName>
    <definedName name="COST93">#REF!</definedName>
    <definedName name="covingtonrecon" localSheetId="2">#REF!</definedName>
    <definedName name="covingtonrecon" localSheetId="1">#REF!</definedName>
    <definedName name="covingtonrecon" localSheetId="0">#REF!</definedName>
    <definedName name="covingtonrecon">#REF!</definedName>
    <definedName name="CR">#REF!</definedName>
    <definedName name="CRCAP2006" localSheetId="2">#REF!</definedName>
    <definedName name="CRCAP2006" localSheetId="1">#REF!</definedName>
    <definedName name="CRCAP2006" localSheetId="0">#REF!</definedName>
    <definedName name="CRCAP2006">#REF!</definedName>
    <definedName name="CRCAP2007" localSheetId="2">#REF!</definedName>
    <definedName name="CRCAP2007" localSheetId="1">#REF!</definedName>
    <definedName name="CRCAP2007" localSheetId="0">#REF!</definedName>
    <definedName name="CRCAP2007">#REF!</definedName>
    <definedName name="CRCAP2008" localSheetId="2">#REF!</definedName>
    <definedName name="CRCAP2008" localSheetId="1">#REF!</definedName>
    <definedName name="CRCAP2008" localSheetId="0">#REF!</definedName>
    <definedName name="CRCAP2008">#REF!</definedName>
    <definedName name="CRCAP2009" localSheetId="2">#REF!</definedName>
    <definedName name="CRCAP2009" localSheetId="1">#REF!</definedName>
    <definedName name="CRCAP2009" localSheetId="0">#REF!</definedName>
    <definedName name="CRCAP2009">#REF!</definedName>
    <definedName name="CRCAP2010" localSheetId="2">#REF!</definedName>
    <definedName name="CRCAP2010" localSheetId="1">#REF!</definedName>
    <definedName name="CRCAP2010" localSheetId="0">#REF!</definedName>
    <definedName name="CRCAP2010">#REF!</definedName>
    <definedName name="_xlnm.Criteria" localSheetId="2">#REF!</definedName>
    <definedName name="_xlnm.Criteria" localSheetId="1">#REF!</definedName>
    <definedName name="_xlnm.Criteria" localSheetId="0">#REF!</definedName>
    <definedName name="_xlnm.Criteria">#REF!</definedName>
    <definedName name="CROM2006" localSheetId="2">#REF!</definedName>
    <definedName name="CROM2006" localSheetId="1">#REF!</definedName>
    <definedName name="CROM2006" localSheetId="0">#REF!</definedName>
    <definedName name="CROM2006">#REF!</definedName>
    <definedName name="CROM2007" localSheetId="2">#REF!</definedName>
    <definedName name="CROM2007" localSheetId="1">#REF!</definedName>
    <definedName name="CROM2007" localSheetId="0">#REF!</definedName>
    <definedName name="CROM2007">#REF!</definedName>
    <definedName name="CROM2008" localSheetId="2">#REF!</definedName>
    <definedName name="CROM2008" localSheetId="1">#REF!</definedName>
    <definedName name="CROM2008" localSheetId="0">#REF!</definedName>
    <definedName name="CROM2008">#REF!</definedName>
    <definedName name="CROM2009" localSheetId="2">#REF!</definedName>
    <definedName name="CROM2009" localSheetId="1">#REF!</definedName>
    <definedName name="CROM2009" localSheetId="0">#REF!</definedName>
    <definedName name="CROM2009">#REF!</definedName>
    <definedName name="CROM2010" localSheetId="2">#REF!</definedName>
    <definedName name="CROM2010" localSheetId="1">#REF!</definedName>
    <definedName name="CROM2010" localSheetId="0">#REF!</definedName>
    <definedName name="CROM2010">#REF!</definedName>
    <definedName name="crookedrecon" localSheetId="2">#REF!</definedName>
    <definedName name="crookedrecon" localSheetId="1">#REF!</definedName>
    <definedName name="crookedrecon" localSheetId="0">#REF!</definedName>
    <definedName name="crookedrecon">#REF!</definedName>
    <definedName name="CUMMULATIVE" localSheetId="2">#REF!</definedName>
    <definedName name="CUMMULATIVE" localSheetId="1">#REF!</definedName>
    <definedName name="CUMMULATIVE" localSheetId="0">#REF!</definedName>
    <definedName name="CUMMULATIVE">#REF!</definedName>
    <definedName name="CUMTD" localSheetId="2">#REF!</definedName>
    <definedName name="CUMTD" localSheetId="1">#REF!</definedName>
    <definedName name="CUMTD" localSheetId="0">#REF!</definedName>
    <definedName name="CUMTD">#REF!</definedName>
    <definedName name="D" localSheetId="2">#REF!</definedName>
    <definedName name="D" localSheetId="1">#REF!</definedName>
    <definedName name="D" localSheetId="0">#REF!</definedName>
    <definedName name="D">#REF!</definedName>
    <definedName name="data" localSheetId="2">#REF!</definedName>
    <definedName name="data" localSheetId="1">#REF!</definedName>
    <definedName name="data" localSheetId="0">#REF!</definedName>
    <definedName name="data">#REF!</definedName>
    <definedName name="data1991" localSheetId="2">#REF!</definedName>
    <definedName name="data1991" localSheetId="1">#REF!</definedName>
    <definedName name="data1991" localSheetId="0">#REF!</definedName>
    <definedName name="data1991">#REF!</definedName>
    <definedName name="data1992" localSheetId="2">#REF!</definedName>
    <definedName name="data1992" localSheetId="1">#REF!</definedName>
    <definedName name="data1992" localSheetId="0">#REF!</definedName>
    <definedName name="data1992">#REF!</definedName>
    <definedName name="data1993" localSheetId="2">#REF!</definedName>
    <definedName name="data1993" localSheetId="1">#REF!</definedName>
    <definedName name="data1993" localSheetId="0">#REF!</definedName>
    <definedName name="data1993">#REF!</definedName>
    <definedName name="_xlnm.Database" localSheetId="2">#REF!</definedName>
    <definedName name="_xlnm.Database" localSheetId="1">#REF!</definedName>
    <definedName name="_xlnm.Database" localSheetId="0">#REF!</definedName>
    <definedName name="_xlnm.Database">#REF!</definedName>
    <definedName name="DBASE" localSheetId="2">#REF!</definedName>
    <definedName name="DBASE" localSheetId="1">#REF!</definedName>
    <definedName name="DBASE" localSheetId="0">#REF!</definedName>
    <definedName name="DBASE">#REF!</definedName>
    <definedName name="dbo_fnv_act_rtx" localSheetId="2">#REF!</definedName>
    <definedName name="dbo_fnv_act_rtx" localSheetId="1">#REF!</definedName>
    <definedName name="dbo_fnv_act_rtx" localSheetId="0">#REF!</definedName>
    <definedName name="dbo_fnv_act_rtx">#REF!</definedName>
    <definedName name="Debt_Retrieve" localSheetId="2">#REF!</definedName>
    <definedName name="Debt_Retrieve" localSheetId="1">#REF!</definedName>
    <definedName name="Debt_Retrieve" localSheetId="0">#REF!</definedName>
    <definedName name="Debt_Retrieve">#REF!</definedName>
    <definedName name="DefDirector" localSheetId="2">#REF!</definedName>
    <definedName name="DefDirector" localSheetId="1">#REF!</definedName>
    <definedName name="DefDirector" localSheetId="0">#REF!</definedName>
    <definedName name="DefDirector">#REF!</definedName>
    <definedName name="DEFERRED_COMP" localSheetId="2">#REF!</definedName>
    <definedName name="DEFERRED_COMP" localSheetId="1">#REF!</definedName>
    <definedName name="DEFERRED_COMP" localSheetId="0">#REF!</definedName>
    <definedName name="DEFERRED_COMP">#REF!</definedName>
    <definedName name="DEFERRED_COMPENSATION" localSheetId="2">#REF!</definedName>
    <definedName name="DEFERRED_COMPENSATION" localSheetId="1">#REF!</definedName>
    <definedName name="DEFERRED_COMPENSATION" localSheetId="0">#REF!</definedName>
    <definedName name="DEFERRED_COMPENSATION">#REF!</definedName>
    <definedName name="DefGain" localSheetId="2">#REF!</definedName>
    <definedName name="DefGain" localSheetId="1">#REF!</definedName>
    <definedName name="DefGain" localSheetId="0">#REF!</definedName>
    <definedName name="DefGain">#REF!</definedName>
    <definedName name="DEFINC" localSheetId="2">#REF!</definedName>
    <definedName name="DEFINC" localSheetId="1">#REF!</definedName>
    <definedName name="DEFINC" localSheetId="0">#REF!</definedName>
    <definedName name="DEFINC">#REF!</definedName>
    <definedName name="DefMICP" localSheetId="2">#REF!</definedName>
    <definedName name="DefMICP" localSheetId="1">#REF!</definedName>
    <definedName name="DefMICP" localSheetId="0">#REF!</definedName>
    <definedName name="DefMICP">#REF!</definedName>
    <definedName name="Dep" localSheetId="2">#REF!</definedName>
    <definedName name="Dep" localSheetId="1">#REF!</definedName>
    <definedName name="Dep" localSheetId="0">#REF!</definedName>
    <definedName name="Dep">#REF!</definedName>
    <definedName name="DEPR" localSheetId="2">#REF!</definedName>
    <definedName name="DEPR" localSheetId="1">#REF!</definedName>
    <definedName name="DEPR" localSheetId="0">#REF!</definedName>
    <definedName name="DEPR">#REF!</definedName>
    <definedName name="devel" localSheetId="2">#REF!</definedName>
    <definedName name="devel" localSheetId="1">#REF!</definedName>
    <definedName name="devel" localSheetId="0">#REF!</definedName>
    <definedName name="devel">#REF!</definedName>
    <definedName name="df" hidden="1">{#N/A,#N/A,FALSE,"Aging Summary";#N/A,#N/A,FALSE,"Ratio Analysis";#N/A,#N/A,FALSE,"Test 120 Day Accts";#N/A,#N/A,FALSE,"Tickmarks"}</definedName>
    <definedName name="DFD_TAX" localSheetId="2">#REF!</definedName>
    <definedName name="DFD_TAX" localSheetId="1">#REF!</definedName>
    <definedName name="DFD_TAX" localSheetId="0">#REF!</definedName>
    <definedName name="DFD_TAX">#REF!</definedName>
    <definedName name="dhiirecon" localSheetId="2">#REF!</definedName>
    <definedName name="dhiirecon" localSheetId="1">#REF!</definedName>
    <definedName name="dhiirecon" localSheetId="0">#REF!</definedName>
    <definedName name="dhiirecon">#REF!</definedName>
    <definedName name="dick" localSheetId="2">#REF!</definedName>
    <definedName name="dick" localSheetId="1">#REF!</definedName>
    <definedName name="dick" localSheetId="0">#REF!</definedName>
    <definedName name="dick">#REF!</definedName>
    <definedName name="dinomountrecon" localSheetId="2">#REF!</definedName>
    <definedName name="dinomountrecon" localSheetId="1">#REF!</definedName>
    <definedName name="dinomountrecon" localSheetId="0">#REF!</definedName>
    <definedName name="dinomountrecon">#REF!</definedName>
    <definedName name="Dividend" localSheetId="2">#REF!</definedName>
    <definedName name="Dividend" localSheetId="1">#REF!</definedName>
    <definedName name="Dividend" localSheetId="0">#REF!</definedName>
    <definedName name="Dividend">#REF!</definedName>
    <definedName name="DOCKET_NO">#REF!</definedName>
    <definedName name="ds" hidden="1">{#N/A,#N/A,FALSE,"Aging Summary";#N/A,#N/A,FALSE,"Ratio Analysis";#N/A,#N/A,FALSE,"Test 120 Day Accts";#N/A,#N/A,FALSE,"Tickmarks"}</definedName>
    <definedName name="E" localSheetId="2">#REF!</definedName>
    <definedName name="E" localSheetId="1">#REF!</definedName>
    <definedName name="E" localSheetId="0">#REF!</definedName>
    <definedName name="E">#REF!</definedName>
    <definedName name="ECON_DEV" localSheetId="2">#REF!</definedName>
    <definedName name="ECON_DEV" localSheetId="1">#REF!</definedName>
    <definedName name="ECON_DEV" localSheetId="0">#REF!</definedName>
    <definedName name="ECON_DEV">#REF!</definedName>
    <definedName name="ECRCCurrentTax" localSheetId="2">#REF!</definedName>
    <definedName name="ECRCCurrentTax" localSheetId="1">#REF!</definedName>
    <definedName name="ECRCCurrentTax" localSheetId="0">#REF!</definedName>
    <definedName name="ECRCCurrentTax">#REF!</definedName>
    <definedName name="ECRCDeferredTax" localSheetId="2">#REF!</definedName>
    <definedName name="ECRCDeferredTax" localSheetId="1">#REF!</definedName>
    <definedName name="ECRCDeferredTax" localSheetId="0">#REF!</definedName>
    <definedName name="ECRCDeferredTax">#REF!</definedName>
    <definedName name="EDC" localSheetId="2">#REF!</definedName>
    <definedName name="EDC" localSheetId="1">#REF!</definedName>
    <definedName name="EDC" localSheetId="0">#REF!</definedName>
    <definedName name="EDC">#REF!</definedName>
    <definedName name="ENT" localSheetId="2">#REF!</definedName>
    <definedName name="ENT" localSheetId="1">#REF!</definedName>
    <definedName name="ENT" localSheetId="0">#REF!</definedName>
    <definedName name="ENT">#REF!</definedName>
    <definedName name="Entity">#REF!</definedName>
    <definedName name="Equity_Retrieve" localSheetId="2">#REF!</definedName>
    <definedName name="Equity_Retrieve" localSheetId="1">#REF!</definedName>
    <definedName name="Equity_Retrieve" localSheetId="0">#REF!</definedName>
    <definedName name="Equity_Retrieve">#REF!</definedName>
    <definedName name="er" hidden="1">{#N/A,#N/A,FALSE,"Aging Summary";#N/A,#N/A,FALSE,"Ratio Analysis";#N/A,#N/A,FALSE,"Test 120 Day Accts";#N/A,#N/A,FALSE,"Tickmarks"}</definedName>
    <definedName name="EssOptions">"A1110000000130000000001100000_0000"</definedName>
    <definedName name="ew" hidden="1">{#N/A,#N/A,FALSE,"Aging Summary";#N/A,#N/A,FALSE,"Ratio Analysis";#N/A,#N/A,FALSE,"Test 120 Day Accts";#N/A,#N/A,FALSE,"Tickmarks"}</definedName>
    <definedName name="EXCTRACT1" localSheetId="2">#REF!</definedName>
    <definedName name="EXCTRACT1" localSheetId="1">#REF!</definedName>
    <definedName name="EXCTRACT1" localSheetId="0">#REF!</definedName>
    <definedName name="EXCTRACT1">#REF!</definedName>
    <definedName name="Exrate00" localSheetId="2">#REF!</definedName>
    <definedName name="Exrate00" localSheetId="1">#REF!</definedName>
    <definedName name="Exrate00" localSheetId="0">#REF!</definedName>
    <definedName name="Exrate00">#REF!</definedName>
    <definedName name="Exrate99" localSheetId="2">#REF!</definedName>
    <definedName name="Exrate99" localSheetId="1">#REF!</definedName>
    <definedName name="Exrate99" localSheetId="0">#REF!</definedName>
    <definedName name="Exrate99">#REF!</definedName>
    <definedName name="_xlnm.Extract" localSheetId="2">#REF!</definedName>
    <definedName name="_xlnm.Extract" localSheetId="1">#REF!</definedName>
    <definedName name="_xlnm.Extract" localSheetId="0">#REF!</definedName>
    <definedName name="_xlnm.Extract">#REF!</definedName>
    <definedName name="fd" hidden="1">{#N/A,#N/A,FALSE,"Aging Summary";#N/A,#N/A,FALSE,"Ratio Analysis";#N/A,#N/A,FALSE,"Test 120 Day Accts";#N/A,#N/A,FALSE,"Tickmarks"}</definedName>
    <definedName name="FEDERAL" localSheetId="2">#REF!</definedName>
    <definedName name="FEDERAL" localSheetId="1">#REF!</definedName>
    <definedName name="FEDERAL" localSheetId="0">#REF!</definedName>
    <definedName name="FEDERAL">#REF!</definedName>
    <definedName name="FI_Tax_Entry_Year" localSheetId="2">#REF!</definedName>
    <definedName name="FI_Tax_Entry_Year" localSheetId="1">#REF!</definedName>
    <definedName name="FI_Tax_Entry_Year" localSheetId="0">#REF!</definedName>
    <definedName name="FI_Tax_Entry_Year">#REF!</definedName>
    <definedName name="fiddlersrecon" localSheetId="2">#REF!</definedName>
    <definedName name="fiddlersrecon" localSheetId="1">#REF!</definedName>
    <definedName name="fiddlersrecon" localSheetId="0">#REF!</definedName>
    <definedName name="fiddlersrecon">#REF!</definedName>
    <definedName name="FILENAME" localSheetId="2">#REF!</definedName>
    <definedName name="FILENAME" localSheetId="1">#REF!</definedName>
    <definedName name="FILENAME" localSheetId="0">#REF!</definedName>
    <definedName name="FILENAME">#REF!</definedName>
    <definedName name="FL">#REF!</definedName>
    <definedName name="FLCAP2006" localSheetId="2">#REF!</definedName>
    <definedName name="FLCAP2006" localSheetId="1">#REF!</definedName>
    <definedName name="FLCAP2006" localSheetId="0">#REF!</definedName>
    <definedName name="FLCAP2006">#REF!</definedName>
    <definedName name="FLCAP2007" localSheetId="2">#REF!</definedName>
    <definedName name="FLCAP2007" localSheetId="1">#REF!</definedName>
    <definedName name="FLCAP2007" localSheetId="0">#REF!</definedName>
    <definedName name="FLCAP2007">#REF!</definedName>
    <definedName name="FLCAP2008" localSheetId="2">#REF!</definedName>
    <definedName name="FLCAP2008" localSheetId="1">#REF!</definedName>
    <definedName name="FLCAP2008" localSheetId="0">#REF!</definedName>
    <definedName name="FLCAP2008">#REF!</definedName>
    <definedName name="FLCAP2009" localSheetId="2">#REF!</definedName>
    <definedName name="FLCAP2009" localSheetId="1">#REF!</definedName>
    <definedName name="FLCAP2009" localSheetId="0">#REF!</definedName>
    <definedName name="FLCAP2009">#REF!</definedName>
    <definedName name="FLCAP2010" localSheetId="2">#REF!</definedName>
    <definedName name="FLCAP2010" localSheetId="1">#REF!</definedName>
    <definedName name="FLCAP2010" localSheetId="0">#REF!</definedName>
    <definedName name="FLCAP2010">#REF!</definedName>
    <definedName name="FLOM2006" localSheetId="2">#REF!</definedName>
    <definedName name="FLOM2006" localSheetId="1">#REF!</definedName>
    <definedName name="FLOM2006" localSheetId="0">#REF!</definedName>
    <definedName name="FLOM2006">#REF!</definedName>
    <definedName name="FLOM2007" localSheetId="2">#REF!</definedName>
    <definedName name="FLOM2007" localSheetId="1">#REF!</definedName>
    <definedName name="FLOM2007" localSheetId="0">#REF!</definedName>
    <definedName name="FLOM2007">#REF!</definedName>
    <definedName name="FLOM2008" localSheetId="2">#REF!</definedName>
    <definedName name="FLOM2008" localSheetId="1">#REF!</definedName>
    <definedName name="FLOM2008" localSheetId="0">#REF!</definedName>
    <definedName name="FLOM2008">#REF!</definedName>
    <definedName name="FLOM2009" localSheetId="2">#REF!</definedName>
    <definedName name="FLOM2009" localSheetId="1">#REF!</definedName>
    <definedName name="FLOM2009" localSheetId="0">#REF!</definedName>
    <definedName name="FLOM2009">#REF!</definedName>
    <definedName name="FLOM2010" localSheetId="2">#REF!</definedName>
    <definedName name="FLOM2010" localSheetId="1">#REF!</definedName>
    <definedName name="FLOM2010" localSheetId="0">#REF!</definedName>
    <definedName name="FLOM2010">#REF!</definedName>
    <definedName name="Florida" localSheetId="2">#REF!</definedName>
    <definedName name="Florida" localSheetId="1">#REF!</definedName>
    <definedName name="Florida" localSheetId="0">#REF!</definedName>
    <definedName name="Florida">#REF!</definedName>
    <definedName name="Florida_Power_Corporation" localSheetId="2">#REF!</definedName>
    <definedName name="Florida_Power_Corporation" localSheetId="1">#REF!</definedName>
    <definedName name="Florida_Power_Corporation" localSheetId="0">#REF!</definedName>
    <definedName name="Florida_Power_Corporation">#REF!</definedName>
    <definedName name="FORM" localSheetId="2">#REF!</definedName>
    <definedName name="FORM" localSheetId="1">#REF!</definedName>
    <definedName name="FORM" localSheetId="0">#REF!</definedName>
    <definedName name="FORM">#REF!</definedName>
    <definedName name="FORM_4626" localSheetId="2">#REF!</definedName>
    <definedName name="FORM_4626" localSheetId="1">#REF!</definedName>
    <definedName name="FORM_4626" localSheetId="0">#REF!</definedName>
    <definedName name="FORM_4626">#REF!</definedName>
    <definedName name="FORM4626" localSheetId="2">#REF!</definedName>
    <definedName name="FORM4626" localSheetId="1">#REF!</definedName>
    <definedName name="FORM4626" localSheetId="0">#REF!</definedName>
    <definedName name="FORM4626">#REF!</definedName>
    <definedName name="frt" hidden="1">{#N/A,#N/A,FALSE,"Aging Summary";#N/A,#N/A,FALSE,"Ratio Analysis";#N/A,#N/A,FALSE,"Test 120 Day Accts";#N/A,#N/A,FALSE,"Tickmarks"}</definedName>
    <definedName name="fsd" hidden="1">{#N/A,#N/A,FALSE,"Aging Summary";#N/A,#N/A,FALSE,"Ratio Analysis";#N/A,#N/A,FALSE,"Test 120 Day Accts";#N/A,#N/A,FALSE,"Tickmarks"}</definedName>
    <definedName name="G" localSheetId="2">#REF!</definedName>
    <definedName name="G" localSheetId="1">#REF!</definedName>
    <definedName name="G" localSheetId="0">#REF!</definedName>
    <definedName name="G">#REF!</definedName>
    <definedName name="glenivyrecon" localSheetId="2">#REF!</definedName>
    <definedName name="glenivyrecon" localSheetId="1">#REF!</definedName>
    <definedName name="glenivyrecon" localSheetId="0">#REF!</definedName>
    <definedName name="glenivyrecon">#REF!</definedName>
    <definedName name="H" localSheetId="2">#REF!</definedName>
    <definedName name="H" localSheetId="1">#REF!</definedName>
    <definedName name="H" localSheetId="0">#REF!</definedName>
    <definedName name="H">#REF!</definedName>
    <definedName name="helenrecon" localSheetId="2">#REF!</definedName>
    <definedName name="helenrecon" localSheetId="1">#REF!</definedName>
    <definedName name="helenrecon" localSheetId="0">#REF!</definedName>
    <definedName name="helenrecon">#REF!</definedName>
    <definedName name="holding1" localSheetId="2">#REF!</definedName>
    <definedName name="holding1" localSheetId="1">#REF!</definedName>
    <definedName name="holding1" localSheetId="0">#REF!</definedName>
    <definedName name="holding1">#REF!</definedName>
    <definedName name="holding2" localSheetId="2">#REF!</definedName>
    <definedName name="holding2" localSheetId="1">#REF!</definedName>
    <definedName name="holding2" localSheetId="0">#REF!</definedName>
    <definedName name="holding2">#REF!</definedName>
    <definedName name="holding3" localSheetId="2">#REF!</definedName>
    <definedName name="holding3" localSheetId="1">#REF!</definedName>
    <definedName name="holding3" localSheetId="0">#REF!</definedName>
    <definedName name="holding3">#REF!</definedName>
    <definedName name="Housing" localSheetId="2">#REF!</definedName>
    <definedName name="Housing" localSheetId="1">#REF!</definedName>
    <definedName name="Housing" localSheetId="0">#REF!</definedName>
    <definedName name="Housing">#REF!</definedName>
    <definedName name="ID_sorted" localSheetId="2">#REF!</definedName>
    <definedName name="ID_sorted" localSheetId="1">#REF!</definedName>
    <definedName name="ID_sorted" localSheetId="0">#REF!</definedName>
    <definedName name="ID_sorted">#REF!</definedName>
    <definedName name="In.3" localSheetId="2">#REF!</definedName>
    <definedName name="In.3" localSheetId="1">#REF!</definedName>
    <definedName name="In.3" localSheetId="0">#REF!</definedName>
    <definedName name="In.3">#REF!</definedName>
    <definedName name="INACTIVE" localSheetId="2">#REF!</definedName>
    <definedName name="INACTIVE" localSheetId="1">#REF!</definedName>
    <definedName name="INACTIVE" localSheetId="0">#REF!</definedName>
    <definedName name="INACTIVE">#REF!</definedName>
    <definedName name="INDEX" localSheetId="2">#REF!</definedName>
    <definedName name="INDEX" localSheetId="1">#REF!</definedName>
    <definedName name="INDEX" localSheetId="0">#REF!</definedName>
    <definedName name="INDEX">#REF!</definedName>
    <definedName name="INPUT" localSheetId="2">#REF!</definedName>
    <definedName name="INPUT" localSheetId="1">#REF!</definedName>
    <definedName name="INPUT" localSheetId="0">#REF!</definedName>
    <definedName name="INPUT">#REF!</definedName>
    <definedName name="INPUT_1" localSheetId="2">#REF!</definedName>
    <definedName name="INPUT_1" localSheetId="1">#REF!</definedName>
    <definedName name="INPUT_1" localSheetId="0">#REF!</definedName>
    <definedName name="INPUT_1">#REF!</definedName>
    <definedName name="INPUT_2" localSheetId="2">#REF!</definedName>
    <definedName name="INPUT_2" localSheetId="1">#REF!</definedName>
    <definedName name="INPUT_2" localSheetId="0">#REF!</definedName>
    <definedName name="INPUT_2">#REF!</definedName>
    <definedName name="INSUR" localSheetId="2">#REF!</definedName>
    <definedName name="INSUR" localSheetId="1">#REF!</definedName>
    <definedName name="INSUR" localSheetId="0">#REF!</definedName>
    <definedName name="INSUR">#REF!</definedName>
    <definedName name="Insurance1" localSheetId="2">#REF!</definedName>
    <definedName name="Insurance1" localSheetId="1">#REF!</definedName>
    <definedName name="Insurance1" localSheetId="0">#REF!</definedName>
    <definedName name="Insurance1">#REF!</definedName>
    <definedName name="Insurance2" localSheetId="2">#REF!</definedName>
    <definedName name="Insurance2" localSheetId="1">#REF!</definedName>
    <definedName name="Insurance2" localSheetId="0">#REF!</definedName>
    <definedName name="Insurance2">#REF!</definedName>
    <definedName name="INT_TAX_DEF" localSheetId="2">#REF!</definedName>
    <definedName name="INT_TAX_DEF" localSheetId="1">#REF!</definedName>
    <definedName name="INT_TAX_DEF" localSheetId="0">#REF!</definedName>
    <definedName name="INT_TAX_DEF">#REF!</definedName>
    <definedName name="INT_TAX_DEF2" localSheetId="2">#REF!</definedName>
    <definedName name="INT_TAX_DEF2" localSheetId="1">#REF!</definedName>
    <definedName name="INT_TAX_DEF2" localSheetId="0">#REF!</definedName>
    <definedName name="INT_TAX_DEF2">#REF!</definedName>
    <definedName name="INTER_CO_PROFIT" localSheetId="2">#REF!</definedName>
    <definedName name="INTER_CO_PROFIT" localSheetId="1">#REF!</definedName>
    <definedName name="INTER_CO_PROFIT" localSheetId="0">#REF!</definedName>
    <definedName name="INTER_CO_PROFIT">#REF!</definedName>
    <definedName name="INTERCO" localSheetId="2">#REF!</definedName>
    <definedName name="INTERCO" localSheetId="1">#REF!</definedName>
    <definedName name="INTERCO" localSheetId="0">#REF!</definedName>
    <definedName name="INTERCO">#REF!</definedName>
    <definedName name="Interest" localSheetId="2">#REF!</definedName>
    <definedName name="Interest" localSheetId="1">#REF!</definedName>
    <definedName name="Interest" localSheetId="0">#REF!</definedName>
    <definedName name="Interest">#REF!</definedName>
    <definedName name="INVENTORY" localSheetId="2">#REF!</definedName>
    <definedName name="INVENTORY" localSheetId="1">#REF!</definedName>
    <definedName name="INVENTORY" localSheetId="0">#REF!</definedName>
    <definedName name="INVENTORY">#REF!</definedName>
    <definedName name="iu" hidden="1">{#N/A,#N/A,FALSE,"Aging Summary";#N/A,#N/A,FALSE,"Ratio Analysis";#N/A,#N/A,FALSE,"Test 120 Day Accts";#N/A,#N/A,FALSE,"Tickmarks"}</definedName>
    <definedName name="jack" localSheetId="2">#REF!</definedName>
    <definedName name="jack" localSheetId="1">#REF!</definedName>
    <definedName name="jack" localSheetId="0">#REF!</definedName>
    <definedName name="jack">#REF!</definedName>
    <definedName name="kkk" hidden="1">{#N/A,#N/A,FALSE,"Aging Summary";#N/A,#N/A,FALSE,"Ratio Analysis";#N/A,#N/A,FALSE,"Test 120 Day Accts";#N/A,#N/A,FALSE,"Tickmarks"}</definedName>
    <definedName name="LAG" localSheetId="2">#REF!</definedName>
    <definedName name="LAG" localSheetId="1">#REF!</definedName>
    <definedName name="LAG" localSheetId="0">#REF!</definedName>
    <definedName name="LAG">#REF!</definedName>
    <definedName name="left1" localSheetId="2">#REF!</definedName>
    <definedName name="left1" localSheetId="1">#REF!</definedName>
    <definedName name="left1" localSheetId="0">#REF!</definedName>
    <definedName name="left1">#REF!</definedName>
    <definedName name="left2" localSheetId="2">#REF!</definedName>
    <definedName name="left2" localSheetId="1">#REF!</definedName>
    <definedName name="left2" localSheetId="0">#REF!</definedName>
    <definedName name="left2">#REF!</definedName>
    <definedName name="Legal" localSheetId="2">#REF!</definedName>
    <definedName name="Legal" localSheetId="1">#REF!</definedName>
    <definedName name="Legal" localSheetId="0">#REF!</definedName>
    <definedName name="Legal">#REF!</definedName>
    <definedName name="LIAB" localSheetId="2">#REF!</definedName>
    <definedName name="LIAB" localSheetId="1">#REF!</definedName>
    <definedName name="LIAB" localSheetId="0">#REF!</definedName>
    <definedName name="LIAB">#REF!</definedName>
    <definedName name="LIAISON" localSheetId="2">#REF!</definedName>
    <definedName name="LIAISON" localSheetId="1">#REF!</definedName>
    <definedName name="LIAISON" localSheetId="0">#REF!</definedName>
    <definedName name="LIAISON">#REF!</definedName>
    <definedName name="LIFEDEP" localSheetId="2">#REF!</definedName>
    <definedName name="LIFEDEP" localSheetId="1">#REF!</definedName>
    <definedName name="LIFEDEP" localSheetId="0">#REF!</definedName>
    <definedName name="LIFEDEP">#REF!</definedName>
    <definedName name="LIFEDEPHARRIS" localSheetId="2">#REF!</definedName>
    <definedName name="LIFEDEPHARRIS" localSheetId="1">#REF!</definedName>
    <definedName name="LIFEDEPHARRIS" localSheetId="0">#REF!</definedName>
    <definedName name="LIFEDEPHARRIS">#REF!</definedName>
    <definedName name="LINE01" localSheetId="2">#REF!</definedName>
    <definedName name="LINE01" localSheetId="1">#REF!</definedName>
    <definedName name="LINE01" localSheetId="0">#REF!</definedName>
    <definedName name="LINE01">#REF!</definedName>
    <definedName name="LINE02" localSheetId="2">#REF!</definedName>
    <definedName name="LINE02" localSheetId="1">#REF!</definedName>
    <definedName name="LINE02" localSheetId="0">#REF!</definedName>
    <definedName name="LINE02">#REF!</definedName>
    <definedName name="LINE04" localSheetId="2">#REF!</definedName>
    <definedName name="LINE04" localSheetId="1">#REF!</definedName>
    <definedName name="LINE04" localSheetId="0">#REF!</definedName>
    <definedName name="LINE04">#REF!</definedName>
    <definedName name="LINE05" localSheetId="2">#REF!</definedName>
    <definedName name="LINE05" localSheetId="1">#REF!</definedName>
    <definedName name="LINE05" localSheetId="0">#REF!</definedName>
    <definedName name="LINE05">#REF!</definedName>
    <definedName name="LINE06" localSheetId="2">#REF!</definedName>
    <definedName name="LINE06" localSheetId="1">#REF!</definedName>
    <definedName name="LINE06" localSheetId="0">#REF!</definedName>
    <definedName name="LINE06">#REF!</definedName>
    <definedName name="LINE07" localSheetId="2">#REF!</definedName>
    <definedName name="LINE07" localSheetId="1">#REF!</definedName>
    <definedName name="LINE07" localSheetId="0">#REF!</definedName>
    <definedName name="LINE07">#REF!</definedName>
    <definedName name="LINE08" localSheetId="2">#REF!</definedName>
    <definedName name="LINE08" localSheetId="1">#REF!</definedName>
    <definedName name="LINE08" localSheetId="0">#REF!</definedName>
    <definedName name="LINE08">#REF!</definedName>
    <definedName name="LINE09" localSheetId="2">#REF!</definedName>
    <definedName name="LINE09" localSheetId="1">#REF!</definedName>
    <definedName name="LINE09" localSheetId="0">#REF!</definedName>
    <definedName name="LINE09">#REF!</definedName>
    <definedName name="LINE1" localSheetId="2">#REF!</definedName>
    <definedName name="LINE1" localSheetId="1">#REF!</definedName>
    <definedName name="LINE1" localSheetId="0">#REF!</definedName>
    <definedName name="LINE1">#REF!</definedName>
    <definedName name="LINE10" localSheetId="2">#REF!</definedName>
    <definedName name="LINE10" localSheetId="1">#REF!</definedName>
    <definedName name="LINE10" localSheetId="0">#REF!</definedName>
    <definedName name="LINE10">#REF!</definedName>
    <definedName name="LINE12" localSheetId="2">#REF!</definedName>
    <definedName name="LINE12" localSheetId="1">#REF!</definedName>
    <definedName name="LINE12" localSheetId="0">#REF!</definedName>
    <definedName name="LINE12">#REF!</definedName>
    <definedName name="LINE13" localSheetId="2">#REF!</definedName>
    <definedName name="LINE13" localSheetId="1">#REF!</definedName>
    <definedName name="LINE13" localSheetId="0">#REF!</definedName>
    <definedName name="LINE13">#REF!</definedName>
    <definedName name="LINE14" localSheetId="2">#REF!</definedName>
    <definedName name="LINE14" localSheetId="1">#REF!</definedName>
    <definedName name="LINE14" localSheetId="0">#REF!</definedName>
    <definedName name="LINE14">#REF!</definedName>
    <definedName name="LINE15" localSheetId="2">#REF!</definedName>
    <definedName name="LINE15" localSheetId="1">#REF!</definedName>
    <definedName name="LINE15" localSheetId="0">#REF!</definedName>
    <definedName name="LINE15">#REF!</definedName>
    <definedName name="LINE16" localSheetId="2">#REF!</definedName>
    <definedName name="LINE16" localSheetId="1">#REF!</definedName>
    <definedName name="LINE16" localSheetId="0">#REF!</definedName>
    <definedName name="LINE16">#REF!</definedName>
    <definedName name="LINE17" localSheetId="2">#REF!</definedName>
    <definedName name="LINE17" localSheetId="1">#REF!</definedName>
    <definedName name="LINE17" localSheetId="0">#REF!</definedName>
    <definedName name="LINE17">#REF!</definedName>
    <definedName name="LINE18" localSheetId="2">#REF!</definedName>
    <definedName name="LINE18" localSheetId="1">#REF!</definedName>
    <definedName name="LINE18" localSheetId="0">#REF!</definedName>
    <definedName name="LINE18">#REF!</definedName>
    <definedName name="LINE19" localSheetId="2">#REF!</definedName>
    <definedName name="LINE19" localSheetId="1">#REF!</definedName>
    <definedName name="LINE19" localSheetId="0">#REF!</definedName>
    <definedName name="LINE19">#REF!</definedName>
    <definedName name="LINE2" localSheetId="2">#REF!</definedName>
    <definedName name="LINE2" localSheetId="1">#REF!</definedName>
    <definedName name="LINE2" localSheetId="0">#REF!</definedName>
    <definedName name="LINE2">#REF!</definedName>
    <definedName name="LINE20" localSheetId="2">#REF!</definedName>
    <definedName name="LINE20" localSheetId="1">#REF!</definedName>
    <definedName name="LINE20" localSheetId="0">#REF!</definedName>
    <definedName name="LINE20">#REF!</definedName>
    <definedName name="LINE21" localSheetId="2">#REF!</definedName>
    <definedName name="LINE21" localSheetId="1">#REF!</definedName>
    <definedName name="LINE21" localSheetId="0">#REF!</definedName>
    <definedName name="LINE21">#REF!</definedName>
    <definedName name="LINE22" localSheetId="2">#REF!</definedName>
    <definedName name="LINE22" localSheetId="1">#REF!</definedName>
    <definedName name="LINE22" localSheetId="0">#REF!</definedName>
    <definedName name="LINE22">#REF!</definedName>
    <definedName name="LINE23" localSheetId="2">#REF!</definedName>
    <definedName name="LINE23" localSheetId="1">#REF!</definedName>
    <definedName name="LINE23" localSheetId="0">#REF!</definedName>
    <definedName name="LINE23">#REF!</definedName>
    <definedName name="LINE24" localSheetId="2">#REF!</definedName>
    <definedName name="LINE24" localSheetId="1">#REF!</definedName>
    <definedName name="LINE24" localSheetId="0">#REF!</definedName>
    <definedName name="LINE24">#REF!</definedName>
    <definedName name="LINE25" localSheetId="2">#REF!</definedName>
    <definedName name="LINE25" localSheetId="1">#REF!</definedName>
    <definedName name="LINE25" localSheetId="0">#REF!</definedName>
    <definedName name="LINE25">#REF!</definedName>
    <definedName name="LINE26" localSheetId="2">#REF!</definedName>
    <definedName name="LINE26" localSheetId="1">#REF!</definedName>
    <definedName name="LINE26" localSheetId="0">#REF!</definedName>
    <definedName name="LINE26">#REF!</definedName>
    <definedName name="LINE4" localSheetId="2">#REF!</definedName>
    <definedName name="LINE4" localSheetId="1">#REF!</definedName>
    <definedName name="LINE4" localSheetId="0">#REF!</definedName>
    <definedName name="LINE4">#REF!</definedName>
    <definedName name="LINE5" localSheetId="2">#REF!</definedName>
    <definedName name="LINE5" localSheetId="1">#REF!</definedName>
    <definedName name="LINE5" localSheetId="0">#REF!</definedName>
    <definedName name="LINE5">#REF!</definedName>
    <definedName name="LINE6" localSheetId="2">#REF!</definedName>
    <definedName name="LINE6" localSheetId="1">#REF!</definedName>
    <definedName name="LINE6" localSheetId="0">#REF!</definedName>
    <definedName name="LINE6">#REF!</definedName>
    <definedName name="Line7" localSheetId="2">#REF!</definedName>
    <definedName name="Line7" localSheetId="1">#REF!</definedName>
    <definedName name="Line7" localSheetId="0">#REF!</definedName>
    <definedName name="Line7">#REF!</definedName>
    <definedName name="LINE8" localSheetId="2">#REF!</definedName>
    <definedName name="LINE8" localSheetId="1">#REF!</definedName>
    <definedName name="LINE8" localSheetId="0">#REF!</definedName>
    <definedName name="LINE8">#REF!</definedName>
    <definedName name="LINE9" localSheetId="2">#REF!</definedName>
    <definedName name="LINE9" localSheetId="1">#REF!</definedName>
    <definedName name="LINE9" localSheetId="0">#REF!</definedName>
    <definedName name="LINE9">#REF!</definedName>
    <definedName name="lk" hidden="1">{#N/A,#N/A,FALSE,"Aging Summary";#N/A,#N/A,FALSE,"Ratio Analysis";#N/A,#N/A,FALSE,"Test 120 Day Accts";#N/A,#N/A,FALSE,"Tickmarks"}</definedName>
    <definedName name="lku" hidden="1">{#N/A,#N/A,FALSE,"Aging Summary";#N/A,#N/A,FALSE,"Ratio Analysis";#N/A,#N/A,FALSE,"Test 120 Day Accts";#N/A,#N/A,FALSE,"Tickmarks"}</definedName>
    <definedName name="lll" hidden="1">{#N/A,#N/A,FALSE,"Aging Summary";#N/A,#N/A,FALSE,"Ratio Analysis";#N/A,#N/A,FALSE,"Test 120 Day Accts";#N/A,#N/A,FALSE,"Tickmarks"}</definedName>
    <definedName name="LOBBYING" localSheetId="2">#REF!</definedName>
    <definedName name="LOBBYING" localSheetId="1">#REF!</definedName>
    <definedName name="LOBBYING" localSheetId="0">#REF!</definedName>
    <definedName name="LOBBYING">#REF!</definedName>
    <definedName name="LOCALSALES" localSheetId="2">#REF!</definedName>
    <definedName name="LOCALSALES" localSheetId="1">#REF!</definedName>
    <definedName name="LOCALSALES" localSheetId="0">#REF!</definedName>
    <definedName name="LOCALSALES">#REF!</definedName>
    <definedName name="LTIP" localSheetId="2">#REF!</definedName>
    <definedName name="LTIP" localSheetId="1">#REF!</definedName>
    <definedName name="LTIP" localSheetId="0">#REF!</definedName>
    <definedName name="LTIP">#REF!</definedName>
    <definedName name="LTIPpg1" localSheetId="2">#REF!</definedName>
    <definedName name="LTIPpg1" localSheetId="1">#REF!</definedName>
    <definedName name="LTIPpg1" localSheetId="0">#REF!</definedName>
    <definedName name="LTIPpg1">#REF!</definedName>
    <definedName name="LTIPpg2" localSheetId="2">#REF!</definedName>
    <definedName name="LTIPpg2" localSheetId="1">#REF!</definedName>
    <definedName name="LTIPpg2" localSheetId="0">#REF!</definedName>
    <definedName name="LTIPpg2">#REF!</definedName>
    <definedName name="LYN" localSheetId="2">#REF!</definedName>
    <definedName name="LYN" localSheetId="1">#REF!</definedName>
    <definedName name="LYN" localSheetId="0">#REF!</definedName>
    <definedName name="LYN">#REF!</definedName>
    <definedName name="M_1" localSheetId="2">#REF!</definedName>
    <definedName name="M_1" localSheetId="1">#REF!</definedName>
    <definedName name="M_1" localSheetId="0">#REF!</definedName>
    <definedName name="M_1">#REF!</definedName>
    <definedName name="MAIN" localSheetId="2">#REF!</definedName>
    <definedName name="MAIN" localSheetId="1">#REF!</definedName>
    <definedName name="MAIN" localSheetId="0">#REF!</definedName>
    <definedName name="MAIN">#REF!</definedName>
    <definedName name="MAR_1" localSheetId="2">#REF!</definedName>
    <definedName name="MAR_1" localSheetId="1">#REF!</definedName>
    <definedName name="MAR_1" localSheetId="0">#REF!</definedName>
    <definedName name="MAR_1">#REF!</definedName>
    <definedName name="MAR_3" localSheetId="2">#REF!</definedName>
    <definedName name="MAR_3" localSheetId="1">#REF!</definedName>
    <definedName name="MAR_3" localSheetId="0">#REF!</definedName>
    <definedName name="MAR_3">#REF!</definedName>
    <definedName name="Marine1" localSheetId="2">#REF!</definedName>
    <definedName name="Marine1" localSheetId="1">#REF!</definedName>
    <definedName name="Marine1" localSheetId="0">#REF!</definedName>
    <definedName name="Marine1">#REF!</definedName>
    <definedName name="Marine2" localSheetId="2">#REF!</definedName>
    <definedName name="Marine2" localSheetId="1">#REF!</definedName>
    <definedName name="Marine2" localSheetId="0">#REF!</definedName>
    <definedName name="Marine2">#REF!</definedName>
    <definedName name="Marine3" localSheetId="2">#REF!</definedName>
    <definedName name="Marine3" localSheetId="1">#REF!</definedName>
    <definedName name="Marine3" localSheetId="0">#REF!</definedName>
    <definedName name="Marine3">#REF!</definedName>
    <definedName name="MARY_T" localSheetId="2">#REF!</definedName>
    <definedName name="MARY_T" localSheetId="1">#REF!</definedName>
    <definedName name="MARY_T" localSheetId="0">#REF!</definedName>
    <definedName name="MARY_T">#REF!</definedName>
    <definedName name="medicalrecon" localSheetId="2">#REF!</definedName>
    <definedName name="medicalrecon" localSheetId="1">#REF!</definedName>
    <definedName name="medicalrecon" localSheetId="0">#REF!</definedName>
    <definedName name="medicalrecon">#REF!</definedName>
    <definedName name="MICP" localSheetId="2">#REF!</definedName>
    <definedName name="MICP" localSheetId="1">#REF!</definedName>
    <definedName name="MICP" localSheetId="0">#REF!</definedName>
    <definedName name="MICP">#REF!</definedName>
    <definedName name="MINEFEE" localSheetId="2">#REF!</definedName>
    <definedName name="MINEFEE" localSheetId="1">#REF!</definedName>
    <definedName name="MINEFEE" localSheetId="0">#REF!</definedName>
    <definedName name="MINEFEE">#REF!</definedName>
    <definedName name="MINROY" localSheetId="2">#REF!</definedName>
    <definedName name="MINROY" localSheetId="1">#REF!</definedName>
    <definedName name="MINROY" localSheetId="0">#REF!</definedName>
    <definedName name="MINROY">#REF!</definedName>
    <definedName name="Mis" localSheetId="2">#REF!</definedName>
    <definedName name="Mis" localSheetId="1">#REF!</definedName>
    <definedName name="Mis" localSheetId="0">#REF!</definedName>
    <definedName name="Mis">#REF!</definedName>
    <definedName name="MMRate">#REF!</definedName>
    <definedName name="mn" hidden="1">{#N/A,#N/A,FALSE,"Aging Summary";#N/A,#N/A,FALSE,"Ratio Analysis";#N/A,#N/A,FALSE,"Test 120 Day Accts";#N/A,#N/A,FALSE,"Tickmarks"}</definedName>
    <definedName name="MONTH_1" localSheetId="2">#REF!</definedName>
    <definedName name="MONTH_1" localSheetId="1">#REF!</definedName>
    <definedName name="MONTH_1" localSheetId="0">#REF!</definedName>
    <definedName name="MONTH_1">#REF!</definedName>
    <definedName name="MONTH_2" localSheetId="2">#REF!</definedName>
    <definedName name="MONTH_2" localSheetId="1">#REF!</definedName>
    <definedName name="MONTH_2" localSheetId="0">#REF!</definedName>
    <definedName name="MONTH_2">#REF!</definedName>
    <definedName name="MONTH_3" localSheetId="2">#REF!</definedName>
    <definedName name="MONTH_3" localSheetId="1">#REF!</definedName>
    <definedName name="MONTH_3" localSheetId="0">#REF!</definedName>
    <definedName name="MONTH_3">#REF!</definedName>
    <definedName name="MONTH_4" localSheetId="2">#REF!</definedName>
    <definedName name="MONTH_4" localSheetId="1">#REF!</definedName>
    <definedName name="MONTH_4" localSheetId="0">#REF!</definedName>
    <definedName name="MONTH_4">#REF!</definedName>
    <definedName name="MONTH_5" localSheetId="2">#REF!</definedName>
    <definedName name="MONTH_5" localSheetId="1">#REF!</definedName>
    <definedName name="MONTH_5" localSheetId="0">#REF!</definedName>
    <definedName name="MONTH_5">#REF!</definedName>
    <definedName name="MONTH_6" localSheetId="2">#REF!</definedName>
    <definedName name="MONTH_6" localSheetId="1">#REF!</definedName>
    <definedName name="MONTH_6" localSheetId="0">#REF!</definedName>
    <definedName name="MONTH_6">#REF!</definedName>
    <definedName name="MOR_BS" localSheetId="2">#REF!</definedName>
    <definedName name="MOR_BS" localSheetId="1">#REF!</definedName>
    <definedName name="MOR_BS" localSheetId="0">#REF!</definedName>
    <definedName name="MOR_BS">#REF!</definedName>
    <definedName name="NFIP" localSheetId="2">#REF!</definedName>
    <definedName name="NFIP" localSheetId="1">#REF!</definedName>
    <definedName name="NFIP" localSheetId="0">#REF!</definedName>
    <definedName name="NFIP">#REF!</definedName>
    <definedName name="nonadvance" localSheetId="2">#REF!</definedName>
    <definedName name="nonadvance" localSheetId="1">#REF!</definedName>
    <definedName name="nonadvance" localSheetId="0">#REF!</definedName>
    <definedName name="nonadvance">#REF!</definedName>
    <definedName name="NonBroker" localSheetId="2">#REF!</definedName>
    <definedName name="NonBroker" localSheetId="1">#REF!</definedName>
    <definedName name="NonBroker" localSheetId="0">#REF!</definedName>
    <definedName name="NonBroker">#REF!</definedName>
    <definedName name="NonDedEnter" localSheetId="2">#REF!</definedName>
    <definedName name="NonDedEnter" localSheetId="1">#REF!</definedName>
    <definedName name="NonDedEnter" localSheetId="0">#REF!</definedName>
    <definedName name="NonDedEnter">#REF!</definedName>
    <definedName name="NonDisrPension" localSheetId="2">#REF!</definedName>
    <definedName name="NonDisrPension" localSheetId="1">#REF!</definedName>
    <definedName name="NonDisrPension" localSheetId="0">#REF!</definedName>
    <definedName name="NonDisrPension">#REF!</definedName>
    <definedName name="none" localSheetId="2" hidden="1">#REF!</definedName>
    <definedName name="none" localSheetId="1" hidden="1">#REF!</definedName>
    <definedName name="none" localSheetId="0" hidden="1">#REF!</definedName>
    <definedName name="none" hidden="1">#REF!</definedName>
    <definedName name="NONFUELREC" localSheetId="2">#REF!</definedName>
    <definedName name="NONFUELREC" localSheetId="1">#REF!</definedName>
    <definedName name="NONFUELREC" localSheetId="0">#REF!</definedName>
    <definedName name="NONFUELREC">#REF!</definedName>
    <definedName name="NovAccts" localSheetId="2">#REF!</definedName>
    <definedName name="NovAccts" localSheetId="1">#REF!</definedName>
    <definedName name="NovAccts" localSheetId="0">#REF!</definedName>
    <definedName name="NovAccts">#REF!</definedName>
    <definedName name="Number_of_Payments" localSheetId="2">MATCH(0.01,End_Bal,-1)+1</definedName>
    <definedName name="Number_of_Payments" localSheetId="1">MATCH(0.01,End_Bal,-1)+1</definedName>
    <definedName name="Number_of_Payments" localSheetId="0">MATCH(0.01,End_Bal,-1)+1</definedName>
    <definedName name="Number_of_Payments">MATCH(0.01,End_Bal,-1)+1</definedName>
    <definedName name="NvsASD">"V1998-12-31"</definedName>
    <definedName name="NvsAutoDrillOk">"VN"</definedName>
    <definedName name="NvsElapsedTime">0.018534722221375</definedName>
    <definedName name="NvsEndTime">36293.6235076389</definedName>
    <definedName name="NvsInstanceHook" localSheetId="2">Format_ISD_All</definedName>
    <definedName name="NvsInstanceHook" localSheetId="1">Format_ISD_All</definedName>
    <definedName name="NvsInstanceHook" localSheetId="0">Format_ISD_All</definedName>
    <definedName name="NvsInstanceHook">Format_ISD_All</definedName>
    <definedName name="NvsInstSpec">"%"</definedName>
    <definedName name="NvsLayoutType">"M3"</definedName>
    <definedName name="NvsNplSpec">"%,X,RZT.ACCOUNT.robyn,CZT.ACCOUNT.robyn"</definedName>
    <definedName name="NvsPanelEffdt">"V1996-01-01"</definedName>
    <definedName name="NvsPanelSetid">"VFON"</definedName>
    <definedName name="NvsParentRef">#REF!</definedName>
    <definedName name="NvsReqBU">"V05"</definedName>
    <definedName name="NvsReqBUOnly">"VN"</definedName>
    <definedName name="NvsSheetType">"M"</definedName>
    <definedName name="NvsTransLed">"VN"</definedName>
    <definedName name="NvsTreeASD">"V1998-12-31"</definedName>
    <definedName name="NvsValTbl.ACCOUNT">"GL_ACCOUNT_TBL"</definedName>
    <definedName name="NvsValTbl.BUSINESS_UNIT">"BUS_UNIT_TBL_GL"</definedName>
    <definedName name="NvsValTbl.CURRENCY_CD">"CURRENCY_CD_TBL"</definedName>
    <definedName name="NvsValTbl.DEPTID">"DEPARTMENT_TBL"</definedName>
    <definedName name="NvsValTbl.EAC">"EAC_TBL"</definedName>
    <definedName name="NvsValTbl.FERC_OTHER">"FERC_OTHER_TBL"</definedName>
    <definedName name="NvsValTbl.PRODUCT">"PRODUCT_TBL"</definedName>
    <definedName name="NvsValTbl.Z_FUNCTION">"Z_FUNCTION_TBL"</definedName>
    <definedName name="NvsValTbl.Z_REG_ID">"Z_REG_ID_TBL"</definedName>
    <definedName name="OctAccts" localSheetId="2">#REF!</definedName>
    <definedName name="OctAccts" localSheetId="1">#REF!</definedName>
    <definedName name="OctAccts" localSheetId="0">#REF!</definedName>
    <definedName name="OctAccts">#REF!</definedName>
    <definedName name="ofit_m_1" localSheetId="2">#REF!</definedName>
    <definedName name="ofit_m_1" localSheetId="1">#REF!</definedName>
    <definedName name="ofit_m_1" localSheetId="0">#REF!</definedName>
    <definedName name="ofit_m_1">#REF!</definedName>
    <definedName name="ofit_request" localSheetId="2">#REF!</definedName>
    <definedName name="ofit_request" localSheetId="1">#REF!</definedName>
    <definedName name="ofit_request" localSheetId="0">#REF!</definedName>
    <definedName name="ofit_request">#REF!</definedName>
    <definedName name="ofitrequest" localSheetId="2">#REF!</definedName>
    <definedName name="ofitrequest" localSheetId="1">#REF!</definedName>
    <definedName name="ofitrequest" localSheetId="0">#REF!</definedName>
    <definedName name="ofitrequest">#REF!</definedName>
    <definedName name="oiu" hidden="1">{#N/A,#N/A,FALSE,"Aging Summary";#N/A,#N/A,FALSE,"Ratio Analysis";#N/A,#N/A,FALSE,"Test 120 Day Accts";#N/A,#N/A,FALSE,"Tickmarks"}</definedName>
    <definedName name="oliverecon" localSheetId="2">#REF!</definedName>
    <definedName name="oliverecon" localSheetId="1">#REF!</definedName>
    <definedName name="oliverecon" localSheetId="0">#REF!</definedName>
    <definedName name="oliverecon">#REF!</definedName>
    <definedName name="OMCont" localSheetId="2">#REF!</definedName>
    <definedName name="OMCont" localSheetId="1">#REF!</definedName>
    <definedName name="OMCont" localSheetId="0">#REF!</definedName>
    <definedName name="OMCont">#REF!</definedName>
    <definedName name="op" hidden="1">{#N/A,#N/A,FALSE,"Aging Summary";#N/A,#N/A,FALSE,"Ratio Analysis";#N/A,#N/A,FALSE,"Test 120 Day Accts";#N/A,#N/A,FALSE,"Tickmarks"}</definedName>
    <definedName name="OVER" localSheetId="2">#REF!</definedName>
    <definedName name="OVER" localSheetId="1">#REF!</definedName>
    <definedName name="OVER" localSheetId="0">#REF!</definedName>
    <definedName name="OVER">#REF!</definedName>
    <definedName name="p" hidden="1">{#N/A,#N/A,FALSE,"Aging Summary";#N/A,#N/A,FALSE,"Ratio Analysis";#N/A,#N/A,FALSE,"Test 120 Day Accts";#N/A,#N/A,FALSE,"Tickmarks"}</definedName>
    <definedName name="PAGE_1" localSheetId="2">#REF!</definedName>
    <definedName name="PAGE_1" localSheetId="1">#REF!</definedName>
    <definedName name="PAGE_1" localSheetId="0">#REF!</definedName>
    <definedName name="PAGE_1">#REF!</definedName>
    <definedName name="PAGE_2" localSheetId="2">#REF!</definedName>
    <definedName name="PAGE_2" localSheetId="1">#REF!</definedName>
    <definedName name="PAGE_2" localSheetId="0">#REF!</definedName>
    <definedName name="PAGE_2">#REF!</definedName>
    <definedName name="PAGE1" localSheetId="2">#REF!</definedName>
    <definedName name="PAGE1" localSheetId="1">#REF!</definedName>
    <definedName name="PAGE1" localSheetId="0">#REF!</definedName>
    <definedName name="PAGE1">#REF!</definedName>
    <definedName name="Page2" localSheetId="2">#REF!</definedName>
    <definedName name="Page2" localSheetId="1">#REF!</definedName>
    <definedName name="Page2" localSheetId="0">#REF!</definedName>
    <definedName name="Page2">#REF!</definedName>
    <definedName name="page4" localSheetId="2">#REF!</definedName>
    <definedName name="page4" localSheetId="1">#REF!</definedName>
    <definedName name="page4" localSheetId="0">#REF!</definedName>
    <definedName name="page4">#REF!</definedName>
    <definedName name="page5" localSheetId="2">#REF!</definedName>
    <definedName name="page5" localSheetId="1">#REF!</definedName>
    <definedName name="page5" localSheetId="0">#REF!</definedName>
    <definedName name="page5">#REF!</definedName>
    <definedName name="PARTI" localSheetId="2">#REF!</definedName>
    <definedName name="PARTI" localSheetId="1">#REF!</definedName>
    <definedName name="PARTI" localSheetId="0">#REF!</definedName>
    <definedName name="PARTI">#REF!</definedName>
    <definedName name="PARTII" localSheetId="2">#REF!</definedName>
    <definedName name="PARTII" localSheetId="1">#REF!</definedName>
    <definedName name="PARTII" localSheetId="0">#REF!</definedName>
    <definedName name="PARTII">#REF!</definedName>
    <definedName name="PARTIII" localSheetId="2">#REF!</definedName>
    <definedName name="PARTIII" localSheetId="1">#REF!</definedName>
    <definedName name="PARTIII" localSheetId="0">#REF!</definedName>
    <definedName name="PARTIII">#REF!</definedName>
    <definedName name="paul" localSheetId="2" hidden="1">#REF!</definedName>
    <definedName name="paul" localSheetId="1" hidden="1">#REF!</definedName>
    <definedName name="paul" localSheetId="0" hidden="1">#REF!</definedName>
    <definedName name="paul" hidden="1">#REF!</definedName>
    <definedName name="Payment_Date" localSheetId="2">DATE(YEAR(Loan_Start),MONTH(Loan_Start)+Payment_Number,DAY(Loan_Start))</definedName>
    <definedName name="Payment_Date" localSheetId="1">DATE(YEAR(Loan_Start),MONTH(Loan_Start)+Payment_Number,DAY(Loan_Start))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ENSIONS_PSP" localSheetId="2">#REF!</definedName>
    <definedName name="PENSIONS_PSP" localSheetId="1">#REF!</definedName>
    <definedName name="PENSIONS_PSP" localSheetId="0">#REF!</definedName>
    <definedName name="PENSIONS_PSP">#REF!</definedName>
    <definedName name="pesc1" hidden="1">{#N/A,#N/A,FALSE,"Aging Summary";#N/A,#N/A,FALSE,"Ratio Analysis";#N/A,#N/A,FALSE,"Test 120 Day Accts";#N/A,#N/A,FALSE,"Tickmarks"}</definedName>
    <definedName name="PIIIVDC" localSheetId="2">#REF!</definedName>
    <definedName name="PIIIVDC" localSheetId="1">#REF!</definedName>
    <definedName name="PIIIVDC" localSheetId="0">#REF!</definedName>
    <definedName name="PIIIVDC">#REF!</definedName>
    <definedName name="po" hidden="1">{#N/A,#N/A,FALSE,"Aging Summary";#N/A,#N/A,FALSE,"Ratio Analysis";#N/A,#N/A,FALSE,"Test 120 Day Accts";#N/A,#N/A,FALSE,"Tickmarks"}</definedName>
    <definedName name="PostRetire" localSheetId="2">#REF!</definedName>
    <definedName name="PostRetire" localSheetId="1">#REF!</definedName>
    <definedName name="PostRetire" localSheetId="0">#REF!</definedName>
    <definedName name="PostRetire">#REF!</definedName>
    <definedName name="ppdroyal" localSheetId="2">#REF!</definedName>
    <definedName name="ppdroyal" localSheetId="1">#REF!</definedName>
    <definedName name="ppdroyal" localSheetId="0">#REF!</definedName>
    <definedName name="ppdroyal">#REF!</definedName>
    <definedName name="ppp" hidden="1">{#N/A,#N/A,FALSE,"Aging Summary";#N/A,#N/A,FALSE,"Ratio Analysis";#N/A,#N/A,FALSE,"Test 120 Day Accts";#N/A,#N/A,FALSE,"Tickmarks"}</definedName>
    <definedName name="PREFLL" localSheetId="2">#REF!</definedName>
    <definedName name="PREFLL" localSheetId="1">#REF!</definedName>
    <definedName name="PREFLL" localSheetId="0">#REF!</definedName>
    <definedName name="PREFLL">#REF!</definedName>
    <definedName name="PREFPP" localSheetId="2">#REF!</definedName>
    <definedName name="PREFPP" localSheetId="1">#REF!</definedName>
    <definedName name="PREFPP" localSheetId="0">#REF!</definedName>
    <definedName name="PREFPP">#REF!</definedName>
    <definedName name="PREPAYMENTS" localSheetId="2">#REF!</definedName>
    <definedName name="PREPAYMENTS" localSheetId="1">#REF!</definedName>
    <definedName name="PREPAYMENTS" localSheetId="0">#REF!</definedName>
    <definedName name="PREPAYMENTS">#REF!</definedName>
    <definedName name="Print">#REF!</definedName>
    <definedName name="_xlnm.Print_Area" localSheetId="2">'C-30 2025'!$A$1:$J$52</definedName>
    <definedName name="_xlnm.Print_Area" localSheetId="1">'C-30 2026'!$A$1:$J$52</definedName>
    <definedName name="_xlnm.Print_Area" localSheetId="0">'C-30 2027'!$A$1:$J$52</definedName>
    <definedName name="_xlnm.Print_Area">#REF!</definedName>
    <definedName name="Print_Area_MI" localSheetId="2">#REF!</definedName>
    <definedName name="Print_Area_MI" localSheetId="1">#REF!</definedName>
    <definedName name="Print_Area_MI" localSheetId="0">#REF!</definedName>
    <definedName name="Print_Area_MI">#REF!</definedName>
    <definedName name="Print_Area_Reset" localSheetId="2">OFFSET(Full_Print,0,0,Last_Row)</definedName>
    <definedName name="Print_Area_Reset" localSheetId="1">OFFSET(Full_Print,0,0,Last_Row)</definedName>
    <definedName name="Print_Area_Reset" localSheetId="0">OFFSET(Full_Print,0,0,Last_Row)</definedName>
    <definedName name="Print_Area_Reset">OFFSET(Full_Print,0,0,Last_Row)</definedName>
    <definedName name="_xlnm.Print_Titles">#REF!</definedName>
    <definedName name="Print_Titles_MI" localSheetId="2">#REF!</definedName>
    <definedName name="Print_Titles_MI" localSheetId="1">#REF!</definedName>
    <definedName name="Print_Titles_MI" localSheetId="0">#REF!</definedName>
    <definedName name="Print_Titles_MI">#REF!</definedName>
    <definedName name="Prior_Flow_Through" localSheetId="2">#REF!</definedName>
    <definedName name="Prior_Flow_Through" localSheetId="1">#REF!</definedName>
    <definedName name="Prior_Flow_Through" localSheetId="0">#REF!</definedName>
    <definedName name="Prior_Flow_Through">#REF!</definedName>
    <definedName name="PRIORMOBUDGET" localSheetId="2">#REF!</definedName>
    <definedName name="PRIORMOBUDGET" localSheetId="1">#REF!</definedName>
    <definedName name="PRIORMOBUDGET" localSheetId="0">#REF!</definedName>
    <definedName name="PRIORMOBUDGET">#REF!</definedName>
    <definedName name="PRIORYRACCURMO" localSheetId="2">#REF!</definedName>
    <definedName name="PRIORYRACCURMO" localSheetId="1">#REF!</definedName>
    <definedName name="PRIORYRACCURMO" localSheetId="0">#REF!</definedName>
    <definedName name="PRIORYRACCURMO">#REF!</definedName>
    <definedName name="ProfSrvs" localSheetId="2">#REF!</definedName>
    <definedName name="ProfSrvs" localSheetId="1">#REF!</definedName>
    <definedName name="ProfSrvs" localSheetId="0">#REF!</definedName>
    <definedName name="ProfSrvs">#REF!</definedName>
    <definedName name="PROPERTY_TAXES" localSheetId="2">#REF!</definedName>
    <definedName name="PROPERTY_TAXES" localSheetId="1">#REF!</definedName>
    <definedName name="PROPERTY_TAXES" localSheetId="0">#REF!</definedName>
    <definedName name="PROPERTY_TAXES">#REF!</definedName>
    <definedName name="PURC_BASE" localSheetId="2">#REF!</definedName>
    <definedName name="PURC_BASE" localSheetId="1">#REF!</definedName>
    <definedName name="PURC_BASE" localSheetId="0">#REF!</definedName>
    <definedName name="PURC_BASE">#REF!</definedName>
    <definedName name="PURC_INT" localSheetId="2">#REF!</definedName>
    <definedName name="PURC_INT" localSheetId="1">#REF!</definedName>
    <definedName name="PURC_INT" localSheetId="0">#REF!</definedName>
    <definedName name="PURC_INT">#REF!</definedName>
    <definedName name="PURC_PEAK" localSheetId="2">#REF!</definedName>
    <definedName name="PURC_PEAK" localSheetId="1">#REF!</definedName>
    <definedName name="PURC_PEAK" localSheetId="0">#REF!</definedName>
    <definedName name="PURC_PEAK">#REF!</definedName>
    <definedName name="Quarter" localSheetId="2">#REF!</definedName>
    <definedName name="Quarter" localSheetId="1">#REF!</definedName>
    <definedName name="Quarter" localSheetId="0">#REF!</definedName>
    <definedName name="Quarter">#REF!</definedName>
    <definedName name="qw" hidden="1">{#N/A,#N/A,FALSE,"Aging Summary";#N/A,#N/A,FALSE,"Ratio Analysis";#N/A,#N/A,FALSE,"Test 120 Day Accts";#N/A,#N/A,FALSE,"Tickmarks"}</definedName>
    <definedName name="Rail1" localSheetId="2">#REF!</definedName>
    <definedName name="Rail1" localSheetId="1">#REF!</definedName>
    <definedName name="Rail1" localSheetId="0">#REF!</definedName>
    <definedName name="Rail1">#REF!</definedName>
    <definedName name="Rail2" localSheetId="2">#REF!</definedName>
    <definedName name="Rail2" localSheetId="1">#REF!</definedName>
    <definedName name="Rail2" localSheetId="0">#REF!</definedName>
    <definedName name="Rail2">#REF!</definedName>
    <definedName name="Rail3" localSheetId="2">#REF!</definedName>
    <definedName name="Rail3" localSheetId="1">#REF!</definedName>
    <definedName name="Rail3" localSheetId="0">#REF!</definedName>
    <definedName name="Rail3">#REF!</definedName>
    <definedName name="Range1">#NAME?</definedName>
    <definedName name="RANGE2">#N/A</definedName>
    <definedName name="Rate1" localSheetId="2">#REF!</definedName>
    <definedName name="Rate1" localSheetId="1">#REF!</definedName>
    <definedName name="Rate1" localSheetId="0">#REF!</definedName>
    <definedName name="Rate1">#REF!</definedName>
    <definedName name="RBN" localSheetId="2">#REF!</definedName>
    <definedName name="RBN" localSheetId="1">#REF!</definedName>
    <definedName name="RBN" localSheetId="0">#REF!</definedName>
    <definedName name="RBN">#REF!</definedName>
    <definedName name="RECBOOK" localSheetId="2">#REF!</definedName>
    <definedName name="RECBOOK" localSheetId="1">#REF!</definedName>
    <definedName name="RECBOOK" localSheetId="0">#REF!</definedName>
    <definedName name="RECBOOK">#REF!</definedName>
    <definedName name="RECON" localSheetId="2">#REF!</definedName>
    <definedName name="RECON" localSheetId="1">#REF!</definedName>
    <definedName name="RECON" localSheetId="0">#REF!</definedName>
    <definedName name="RECON">#REF!</definedName>
    <definedName name="Reconciliation" localSheetId="2">#REF!</definedName>
    <definedName name="Reconciliation" localSheetId="1">#REF!</definedName>
    <definedName name="Reconciliation" localSheetId="0">#REF!</definedName>
    <definedName name="Reconciliation">#REF!</definedName>
    <definedName name="Reg_Asset__YTD" localSheetId="2">#REF!</definedName>
    <definedName name="Reg_Asset__YTD" localSheetId="1">#REF!</definedName>
    <definedName name="Reg_Asset__YTD" localSheetId="0">#REF!</definedName>
    <definedName name="Reg_Asset__YTD">#REF!</definedName>
    <definedName name="Reg_Asset_Amort" localSheetId="2">#REF!</definedName>
    <definedName name="Reg_Asset_Amort" localSheetId="1">#REF!</definedName>
    <definedName name="Reg_Asset_Amort" localSheetId="0">#REF!</definedName>
    <definedName name="Reg_Asset_Amort">#REF!</definedName>
    <definedName name="Reg_Asset_CM" localSheetId="2">#REF!</definedName>
    <definedName name="Reg_Asset_CM" localSheetId="1">#REF!</definedName>
    <definedName name="Reg_Asset_CM" localSheetId="0">#REF!</definedName>
    <definedName name="Reg_Asset_CM">#REF!</definedName>
    <definedName name="Reg_Liab__YTD" localSheetId="2">#REF!</definedName>
    <definedName name="Reg_Liab__YTD" localSheetId="1">#REF!</definedName>
    <definedName name="Reg_Liab__YTD" localSheetId="0">#REF!</definedName>
    <definedName name="Reg_Liab__YTD">#REF!</definedName>
    <definedName name="Reg_Liab_Amort" localSheetId="2">#REF!</definedName>
    <definedName name="Reg_Liab_Amort" localSheetId="1">#REF!</definedName>
    <definedName name="Reg_Liab_Amort" localSheetId="0">#REF!</definedName>
    <definedName name="Reg_Liab_Amort">#REF!</definedName>
    <definedName name="Reg_Liab_CM" localSheetId="2">#REF!</definedName>
    <definedName name="Reg_Liab_CM" localSheetId="1">#REF!</definedName>
    <definedName name="Reg_Liab_CM" localSheetId="0">#REF!</definedName>
    <definedName name="Reg_Liab_CM">#REF!</definedName>
    <definedName name="REG_PRAC" localSheetId="2">#REF!</definedName>
    <definedName name="REG_PRAC" localSheetId="1">#REF!</definedName>
    <definedName name="REG_PRAC" localSheetId="0">#REF!</definedName>
    <definedName name="REG_PRAC">#REF!</definedName>
    <definedName name="REGUALRFAC" localSheetId="2">#REF!</definedName>
    <definedName name="REGUALRFAC" localSheetId="1">#REF!</definedName>
    <definedName name="REGUALRFAC" localSheetId="0">#REF!</definedName>
    <definedName name="REGUALRFAC">#REF!</definedName>
    <definedName name="REGULAR" localSheetId="2">#REF!</definedName>
    <definedName name="REGULAR" localSheetId="1">#REF!</definedName>
    <definedName name="REGULAR" localSheetId="0">#REF!</definedName>
    <definedName name="REGULAR">#REF!</definedName>
    <definedName name="RENT_HOLIDAY_OFFICE_LEASE" localSheetId="2">#REF!</definedName>
    <definedName name="RENT_HOLIDAY_OFFICE_LEASE" localSheetId="1">#REF!</definedName>
    <definedName name="RENT_HOLIDAY_OFFICE_LEASE" localSheetId="0">#REF!</definedName>
    <definedName name="RENT_HOLIDAY_OFFICE_LEASE">#REF!</definedName>
    <definedName name="request" localSheetId="2">#REF!</definedName>
    <definedName name="request" localSheetId="1">#REF!</definedName>
    <definedName name="request" localSheetId="0">#REF!</definedName>
    <definedName name="request">#REF!</definedName>
    <definedName name="ret" hidden="1">{#N/A,#N/A,FALSE,"Aging Summary";#N/A,#N/A,FALSE,"Ratio Analysis";#N/A,#N/A,FALSE,"Test 120 Day Accts";#N/A,#N/A,FALSE,"Tickmarks"}</definedName>
    <definedName name="RetailVariance" localSheetId="2">#REF!</definedName>
    <definedName name="RetailVariance" localSheetId="1">#REF!</definedName>
    <definedName name="RetailVariance" localSheetId="0">#REF!</definedName>
    <definedName name="RetailVariance">#REF!</definedName>
    <definedName name="RETPVVAR" localSheetId="2">#REF!</definedName>
    <definedName name="RETPVVAR" localSheetId="1">#REF!</definedName>
    <definedName name="RETPVVAR" localSheetId="0">#REF!</definedName>
    <definedName name="RETPVVAR">#REF!</definedName>
    <definedName name="RETURN" localSheetId="2">#REF!</definedName>
    <definedName name="RETURN" localSheetId="1">#REF!</definedName>
    <definedName name="RETURN" localSheetId="0">#REF!</definedName>
    <definedName name="RETURN">#REF!</definedName>
    <definedName name="RID" localSheetId="2">#REF!</definedName>
    <definedName name="RID" localSheetId="1">#REF!</definedName>
    <definedName name="RID" localSheetId="0">#REF!</definedName>
    <definedName name="RID">#REF!</definedName>
    <definedName name="rngAcctNames" localSheetId="2">#REF!</definedName>
    <definedName name="rngAcctNames" localSheetId="1">#REF!</definedName>
    <definedName name="rngAcctNames" localSheetId="0">#REF!</definedName>
    <definedName name="rngAcctNames">#REF!</definedName>
    <definedName name="rngCWIPBalData" localSheetId="2">#REF!</definedName>
    <definedName name="rngCWIPBalData" localSheetId="1">#REF!</definedName>
    <definedName name="rngCWIPBalData" localSheetId="0">#REF!</definedName>
    <definedName name="rngCWIPBalData">#REF!</definedName>
    <definedName name="rngCWIPBalEntities" localSheetId="2">#REF!</definedName>
    <definedName name="rngCWIPBalEntities" localSheetId="1">#REF!</definedName>
    <definedName name="rngCWIPBalEntities" localSheetId="0">#REF!</definedName>
    <definedName name="rngCWIPBalEntities">#REF!</definedName>
    <definedName name="rngData" localSheetId="2">#REF!</definedName>
    <definedName name="rngData" localSheetId="1">#REF!</definedName>
    <definedName name="rngData" localSheetId="0">#REF!</definedName>
    <definedName name="rngData">#REF!</definedName>
    <definedName name="rngDates" localSheetId="2">#REF!</definedName>
    <definedName name="rngDates" localSheetId="1">#REF!</definedName>
    <definedName name="rngDates" localSheetId="0">#REF!</definedName>
    <definedName name="rngDates">#REF!</definedName>
    <definedName name="rngDocket" localSheetId="2">#REF!</definedName>
    <definedName name="rngDocket" localSheetId="1">#REF!</definedName>
    <definedName name="rngDocket" localSheetId="0">#REF!</definedName>
    <definedName name="rngDocket">#REF!</definedName>
    <definedName name="rngProjNames" localSheetId="2">#REF!</definedName>
    <definedName name="rngProjNames" localSheetId="1">#REF!</definedName>
    <definedName name="rngProjNames" localSheetId="0">#REF!</definedName>
    <definedName name="rngProjNames">#REF!</definedName>
    <definedName name="rngRateTypeList" localSheetId="2">#REF!</definedName>
    <definedName name="rngRateTypeList" localSheetId="1">#REF!</definedName>
    <definedName name="rngRateTypeList" localSheetId="0">#REF!</definedName>
    <definedName name="rngRateTypeList">#REF!</definedName>
    <definedName name="rngScaleFctr" localSheetId="2">#REF!</definedName>
    <definedName name="rngScaleFctr" localSheetId="1">#REF!</definedName>
    <definedName name="rngScaleFctr" localSheetId="0">#REF!</definedName>
    <definedName name="rngScaleFctr">#REF!</definedName>
    <definedName name="rngWitness" localSheetId="2">#REF!</definedName>
    <definedName name="rngWitness" localSheetId="1">#REF!</definedName>
    <definedName name="rngWitness" localSheetId="0">#REF!</definedName>
    <definedName name="rngWitness">#REF!</definedName>
    <definedName name="rt" hidden="1">{#N/A,#N/A,FALSE,"Aging Summary";#N/A,#N/A,FALSE,"Ratio Analysis";#N/A,#N/A,FALSE,"Test 120 Day Accts";#N/A,#N/A,FALSE,"Tickmarks"}</definedName>
    <definedName name="RTT" localSheetId="2">#REF!</definedName>
    <definedName name="RTT" localSheetId="1">#REF!</definedName>
    <definedName name="RTT" localSheetId="0">#REF!</definedName>
    <definedName name="RTT">#REF!</definedName>
    <definedName name="s__cat_temp" localSheetId="2">#REF!</definedName>
    <definedName name="s__cat_temp" localSheetId="1">#REF!</definedName>
    <definedName name="s__cat_temp" localSheetId="0">#REF!</definedName>
    <definedName name="s__cat_temp">#REF!</definedName>
    <definedName name="S1Qtr1" localSheetId="2">#REF!</definedName>
    <definedName name="S1Qtr1" localSheetId="1">#REF!</definedName>
    <definedName name="S1Qtr1" localSheetId="0">#REF!</definedName>
    <definedName name="S1Qtr1">#REF!</definedName>
    <definedName name="S1Qtr2" localSheetId="2">#REF!</definedName>
    <definedName name="S1Qtr2" localSheetId="1">#REF!</definedName>
    <definedName name="S1Qtr2" localSheetId="0">#REF!</definedName>
    <definedName name="S1Qtr2">#REF!</definedName>
    <definedName name="S1Qtr3" localSheetId="2">#REF!</definedName>
    <definedName name="S1Qtr3" localSheetId="1">#REF!</definedName>
    <definedName name="S1Qtr3" localSheetId="0">#REF!</definedName>
    <definedName name="S1Qtr3">#REF!</definedName>
    <definedName name="S1Qtr4" localSheetId="2">#REF!</definedName>
    <definedName name="S1Qtr4" localSheetId="1">#REF!</definedName>
    <definedName name="S1Qtr4" localSheetId="0">#REF!</definedName>
    <definedName name="S1Qtr4">#REF!</definedName>
    <definedName name="sa" hidden="1">{#N/A,#N/A,FALSE,"Aging Summary";#N/A,#N/A,FALSE,"Ratio Analysis";#N/A,#N/A,FALSE,"Test 120 Day Accts";#N/A,#N/A,FALSE,"Tickmarks"}</definedName>
    <definedName name="sanddunerecon" localSheetId="2">#REF!</definedName>
    <definedName name="sanddunerecon" localSheetId="1">#REF!</definedName>
    <definedName name="sanddunerecon" localSheetId="0">#REF!</definedName>
    <definedName name="sanddunerecon">#REF!</definedName>
    <definedName name="SCENARIO">#REF!</definedName>
    <definedName name="scott" localSheetId="2">#REF!</definedName>
    <definedName name="scott" localSheetId="1">#REF!</definedName>
    <definedName name="scott" localSheetId="0">#REF!</definedName>
    <definedName name="scott">#REF!</definedName>
    <definedName name="SCR_Feb02_Transactions" localSheetId="2">#REF!</definedName>
    <definedName name="SCR_Feb02_Transactions" localSheetId="1">#REF!</definedName>
    <definedName name="SCR_Feb02_Transactions" localSheetId="0">#REF!</definedName>
    <definedName name="SCR_Feb02_Transactions">#REF!</definedName>
    <definedName name="SCRCDeferredTax" localSheetId="2">#REF!</definedName>
    <definedName name="SCRCDeferredTax" localSheetId="1">#REF!</definedName>
    <definedName name="SCRCDeferredTax" localSheetId="0">#REF!</definedName>
    <definedName name="SCRCDeferredTax">#REF!</definedName>
    <definedName name="SEBRING" localSheetId="2">#REF!</definedName>
    <definedName name="SEBRING" localSheetId="1">#REF!</definedName>
    <definedName name="SEBRING" localSheetId="0">#REF!</definedName>
    <definedName name="SEBRING">#REF!</definedName>
    <definedName name="Sect162m" localSheetId="2">#REF!</definedName>
    <definedName name="Sect162m" localSheetId="1">#REF!</definedName>
    <definedName name="Sect162m" localSheetId="0">#REF!</definedName>
    <definedName name="Sect162m">#REF!</definedName>
    <definedName name="SECTION_1341" localSheetId="2">#REF!</definedName>
    <definedName name="SECTION_1341" localSheetId="1">#REF!</definedName>
    <definedName name="SECTION_1341" localSheetId="0">#REF!</definedName>
    <definedName name="SECTION_1341">#REF!</definedName>
    <definedName name="SELF_INS" localSheetId="2">#REF!</definedName>
    <definedName name="SELF_INS" localSheetId="1">#REF!</definedName>
    <definedName name="SELF_INS" localSheetId="0">#REF!</definedName>
    <definedName name="SELF_INS">#REF!</definedName>
    <definedName name="SEP_1" localSheetId="2">#REF!</definedName>
    <definedName name="SEP_1" localSheetId="1">#REF!</definedName>
    <definedName name="SEP_1" localSheetId="0">#REF!</definedName>
    <definedName name="SEP_1">#REF!</definedName>
    <definedName name="SEP_3" localSheetId="2">#REF!</definedName>
    <definedName name="SEP_3" localSheetId="1">#REF!</definedName>
    <definedName name="SEP_3" localSheetId="0">#REF!</definedName>
    <definedName name="SEP_3">#REF!</definedName>
    <definedName name="SEP_A" localSheetId="2">#REF!</definedName>
    <definedName name="SEP_A" localSheetId="1">#REF!</definedName>
    <definedName name="SEP_A" localSheetId="0">#REF!</definedName>
    <definedName name="SEP_A">#REF!</definedName>
    <definedName name="SEP_B" localSheetId="2">#REF!</definedName>
    <definedName name="SEP_B" localSheetId="1">#REF!</definedName>
    <definedName name="SEP_B" localSheetId="0">#REF!</definedName>
    <definedName name="SEP_B">#REF!</definedName>
    <definedName name="SEP_C" localSheetId="2">#REF!</definedName>
    <definedName name="SEP_C" localSheetId="1">#REF!</definedName>
    <definedName name="SEP_C" localSheetId="0">#REF!</definedName>
    <definedName name="SEP_C">#REF!</definedName>
    <definedName name="SEP_D" localSheetId="2">#REF!</definedName>
    <definedName name="SEP_D" localSheetId="1">#REF!</definedName>
    <definedName name="SEP_D" localSheetId="0">#REF!</definedName>
    <definedName name="SEP_D">#REF!</definedName>
    <definedName name="Sept" localSheetId="2">#REF!</definedName>
    <definedName name="Sept" localSheetId="1">#REF!</definedName>
    <definedName name="Sept" localSheetId="0">#REF!</definedName>
    <definedName name="Sept">#REF!</definedName>
    <definedName name="SERP" localSheetId="2">#REF!</definedName>
    <definedName name="SERP" localSheetId="1">#REF!</definedName>
    <definedName name="SERP" localSheetId="0">#REF!</definedName>
    <definedName name="SERP">#REF!</definedName>
    <definedName name="SERPNormal" localSheetId="2">#REF!</definedName>
    <definedName name="SERPNormal" localSheetId="1">#REF!</definedName>
    <definedName name="SERPNormal" localSheetId="0">#REF!</definedName>
    <definedName name="SERPNormal">#REF!</definedName>
    <definedName name="ShadeISDAll" localSheetId="2">#REF!,#REF!,#REF!,#REF!,#REF!,#REF!,#REF!,#REF!,#REF!</definedName>
    <definedName name="ShadeISDAll" localSheetId="1">#REF!,#REF!,#REF!,#REF!,#REF!,#REF!,#REF!,#REF!,#REF!</definedName>
    <definedName name="ShadeISDAll" localSheetId="0">#REF!,#REF!,#REF!,#REF!,#REF!,#REF!,#REF!,#REF!,#REF!</definedName>
    <definedName name="ShadeISDAll">#REF!,#REF!,#REF!,#REF!,#REF!,#REF!,#REF!,#REF!,#REF!</definedName>
    <definedName name="ShortTermRate">#REF!</definedName>
    <definedName name="sit_m_1" localSheetId="2">#REF!</definedName>
    <definedName name="sit_m_1" localSheetId="1">#REF!</definedName>
    <definedName name="sit_m_1" localSheetId="0">#REF!</definedName>
    <definedName name="sit_m_1">#REF!</definedName>
    <definedName name="sit_request" localSheetId="2">#REF!</definedName>
    <definedName name="sit_request" localSheetId="1">#REF!</definedName>
    <definedName name="sit_request" localSheetId="0">#REF!</definedName>
    <definedName name="sit_request">#REF!</definedName>
    <definedName name="split" localSheetId="2">#REF!</definedName>
    <definedName name="split" localSheetId="1">#REF!</definedName>
    <definedName name="split" localSheetId="0">#REF!</definedName>
    <definedName name="split">#REF!</definedName>
    <definedName name="Spouse" localSheetId="2">#REF!</definedName>
    <definedName name="Spouse" localSheetId="1">#REF!</definedName>
    <definedName name="Spouse" localSheetId="0">#REF!</definedName>
    <definedName name="Spouse">#REF!</definedName>
    <definedName name="STATE" localSheetId="2">#REF!</definedName>
    <definedName name="STATE" localSheetId="1">#REF!</definedName>
    <definedName name="STATE" localSheetId="0">#REF!</definedName>
    <definedName name="STATE">#REF!</definedName>
    <definedName name="state_request" localSheetId="2">#REF!</definedName>
    <definedName name="state_request" localSheetId="1">#REF!</definedName>
    <definedName name="state_request" localSheetId="0">#REF!</definedName>
    <definedName name="state_request">#REF!</definedName>
    <definedName name="STOCKHOLDERS_EQUITY" localSheetId="2">#REF!</definedName>
    <definedName name="STOCKHOLDERS_EQUITY" localSheetId="1">#REF!</definedName>
    <definedName name="STOCKHOLDERS_EQUITY" localSheetId="0">#REF!</definedName>
    <definedName name="STOCKHOLDERS_EQUITY">#REF!</definedName>
    <definedName name="stratfordrecon" localSheetId="2">#REF!</definedName>
    <definedName name="stratfordrecon" localSheetId="1">#REF!</definedName>
    <definedName name="stratfordrecon" localSheetId="0">#REF!</definedName>
    <definedName name="stratfordrecon">#REF!</definedName>
    <definedName name="STRATIFIED_FUEL_CHARGE_CALCULATION" localSheetId="2">#REF!</definedName>
    <definedName name="STRATIFIED_FUEL_CHARGE_CALCULATION" localSheetId="1">#REF!</definedName>
    <definedName name="STRATIFIED_FUEL_CHARGE_CALCULATION" localSheetId="0">#REF!</definedName>
    <definedName name="STRATIFIED_FUEL_CHARGE_CALCULATION">#REF!</definedName>
    <definedName name="STS" localSheetId="2">#REF!</definedName>
    <definedName name="STS" localSheetId="1">#REF!</definedName>
    <definedName name="STS" localSheetId="0">#REF!</definedName>
    <definedName name="STS">#REF!</definedName>
    <definedName name="SUM" localSheetId="2">#REF!</definedName>
    <definedName name="SUM" localSheetId="1">#REF!</definedName>
    <definedName name="SUM" localSheetId="0">#REF!</definedName>
    <definedName name="SUM">#REF!</definedName>
    <definedName name="SUMMARY" localSheetId="2">#REF!</definedName>
    <definedName name="SUMMARY" localSheetId="1">#REF!</definedName>
    <definedName name="SUMMARY" localSheetId="0">#REF!</definedName>
    <definedName name="SUMMARY">#REF!</definedName>
    <definedName name="T" localSheetId="2">#REF!</definedName>
    <definedName name="T" localSheetId="1">#REF!</definedName>
    <definedName name="T" localSheetId="0">#REF!</definedName>
    <definedName name="T">#REF!</definedName>
    <definedName name="Tax_Year">#REF!</definedName>
    <definedName name="taxable_plant" localSheetId="2">INDEX(bs_netplant,1,period_summary_col)</definedName>
    <definedName name="taxable_plant" localSheetId="1">INDEX(bs_netplant,1,period_summary_col)</definedName>
    <definedName name="taxable_plant" localSheetId="0">INDEX(bs_netplant,1,period_summary_col)</definedName>
    <definedName name="taxable_plant">INDEX(bs_netplant,1,period_summary_col)</definedName>
    <definedName name="TAXDEP" localSheetId="2">#REF!</definedName>
    <definedName name="TAXDEP" localSheetId="1">#REF!</definedName>
    <definedName name="TAXDEP" localSheetId="0">#REF!</definedName>
    <definedName name="TAXDEP">#REF!</definedName>
    <definedName name="TAXINC" localSheetId="2">#REF!</definedName>
    <definedName name="TAXINC" localSheetId="1">#REF!</definedName>
    <definedName name="TAXINC" localSheetId="0">#REF!</definedName>
    <definedName name="TAXINC">#REF!</definedName>
    <definedName name="TaxRate">#REF!</definedName>
    <definedName name="TAXSALV" localSheetId="2">#REF!</definedName>
    <definedName name="TAXSALV" localSheetId="1">#REF!</definedName>
    <definedName name="TAXSALV" localSheetId="0">#REF!</definedName>
    <definedName name="TAXSALV">#REF!</definedName>
    <definedName name="TDS" localSheetId="2">#REF!</definedName>
    <definedName name="TDS" localSheetId="1">#REF!</definedName>
    <definedName name="TDS" localSheetId="0">#REF!</definedName>
    <definedName name="TDS">#REF!</definedName>
    <definedName name="TITLES" localSheetId="2">#REF!</definedName>
    <definedName name="TITLES" localSheetId="1">#REF!</definedName>
    <definedName name="TITLES" localSheetId="0">#REF!</definedName>
    <definedName name="TITLES">#REF!</definedName>
    <definedName name="TITLES2" localSheetId="2">#REF!</definedName>
    <definedName name="TITLES2" localSheetId="1">#REF!</definedName>
    <definedName name="TITLES2" localSheetId="0">#REF!</definedName>
    <definedName name="TITLES2">#REF!</definedName>
    <definedName name="TOP" localSheetId="2">#REF!</definedName>
    <definedName name="TOP" localSheetId="1">#REF!</definedName>
    <definedName name="TOP" localSheetId="0">#REF!</definedName>
    <definedName name="TOP">#REF!</definedName>
    <definedName name="topp" localSheetId="2">#REF!</definedName>
    <definedName name="topp" localSheetId="1">#REF!</definedName>
    <definedName name="topp" localSheetId="0">#REF!</definedName>
    <definedName name="topp">#REF!</definedName>
    <definedName name="Total_Lease_Interest" localSheetId="2">#REF!</definedName>
    <definedName name="Total_Lease_Interest" localSheetId="1">#REF!</definedName>
    <definedName name="Total_Lease_Interest" localSheetId="0">#REF!</definedName>
    <definedName name="Total_Lease_Interest">#REF!</definedName>
    <definedName name="Total_Lease_Payments" localSheetId="2">#REF!</definedName>
    <definedName name="Total_Lease_Payments" localSheetId="1">#REF!</definedName>
    <definedName name="Total_Lease_Payments" localSheetId="0">#REF!</definedName>
    <definedName name="Total_Lease_Payments">#REF!</definedName>
    <definedName name="Total_Lease_Principal" localSheetId="2">#REF!</definedName>
    <definedName name="Total_Lease_Principal" localSheetId="1">#REF!</definedName>
    <definedName name="Total_Lease_Principal" localSheetId="0">#REF!</definedName>
    <definedName name="Total_Lease_Principal">#REF!</definedName>
    <definedName name="Total_Payment" localSheetId="2">Scheduled_Payment+Extra_Payment</definedName>
    <definedName name="Total_Payment" localSheetId="1">Scheduled_Payment+Extra_Payment</definedName>
    <definedName name="Total_Payment" localSheetId="0">Scheduled_Payment+Extra_Payment</definedName>
    <definedName name="Total_Payment">Scheduled_Payment+Extra_Payment</definedName>
    <definedName name="TOTAL_YEAR">#REF!</definedName>
    <definedName name="Total1" localSheetId="2">#REF!</definedName>
    <definedName name="Total1" localSheetId="1">#REF!</definedName>
    <definedName name="Total1" localSheetId="0">#REF!</definedName>
    <definedName name="Total1">#REF!</definedName>
    <definedName name="total2" localSheetId="2">#REF!</definedName>
    <definedName name="total2" localSheetId="1">#REF!</definedName>
    <definedName name="total2" localSheetId="0">#REF!</definedName>
    <definedName name="total2">#REF!</definedName>
    <definedName name="total3" localSheetId="2">#REF!</definedName>
    <definedName name="total3" localSheetId="1">#REF!</definedName>
    <definedName name="total3" localSheetId="0">#REF!</definedName>
    <definedName name="total3">#REF!</definedName>
    <definedName name="TP.1" localSheetId="2">#REF!</definedName>
    <definedName name="TP.1" localSheetId="1">#REF!</definedName>
    <definedName name="TP.1" localSheetId="0">#REF!</definedName>
    <definedName name="TP.1">#REF!</definedName>
    <definedName name="TP_Footer_User" hidden="1">"combsk"</definedName>
    <definedName name="TP_Footer_Version" hidden="1">"v4.00"</definedName>
    <definedName name="tre" hidden="1">{#N/A,#N/A,FALSE,"Aging Summary";#N/A,#N/A,FALSE,"Ratio Analysis";#N/A,#N/A,FALSE,"Test 120 Day Accts";#N/A,#N/A,FALSE,"Tickmarks"}</definedName>
    <definedName name="twelvemonths" localSheetId="2">#REF!</definedName>
    <definedName name="twelvemonths" localSheetId="1">#REF!</definedName>
    <definedName name="twelvemonths" localSheetId="0">#REF!</definedName>
    <definedName name="twelvemonths">#REF!</definedName>
    <definedName name="TWELVEMOS.A.AND.G.MAINT" localSheetId="2">#REF!</definedName>
    <definedName name="TWELVEMOS.A.AND.G.MAINT" localSheetId="1">#REF!</definedName>
    <definedName name="TWELVEMOS.A.AND.G.MAINT" localSheetId="0">#REF!</definedName>
    <definedName name="TWELVEMOS.A.AND.G.MAINT">#REF!</definedName>
    <definedName name="TWELVEMOS.A.AND.G.OPER" localSheetId="2">#REF!</definedName>
    <definedName name="TWELVEMOS.A.AND.G.OPER" localSheetId="1">#REF!</definedName>
    <definedName name="TWELVEMOS.A.AND.G.OPER" localSheetId="0">#REF!</definedName>
    <definedName name="TWELVEMOS.A.AND.G.OPER">#REF!</definedName>
    <definedName name="TWELVEMOS.AFUDC" localSheetId="2">#REF!</definedName>
    <definedName name="TWELVEMOS.AFUDC" localSheetId="1">#REF!</definedName>
    <definedName name="TWELVEMOS.AFUDC" localSheetId="0">#REF!</definedName>
    <definedName name="TWELVEMOS.AFUDC">#REF!</definedName>
    <definedName name="TWELVEMOS.AMORTIZATION" localSheetId="2">#REF!</definedName>
    <definedName name="TWELVEMOS.AMORTIZATION" localSheetId="1">#REF!</definedName>
    <definedName name="TWELVEMOS.AMORTIZATION" localSheetId="0">#REF!</definedName>
    <definedName name="TWELVEMOS.AMORTIZATION">#REF!</definedName>
    <definedName name="TWELVEMOS.CUSTOMER.EXP" localSheetId="2">#REF!</definedName>
    <definedName name="TWELVEMOS.CUSTOMER.EXP" localSheetId="1">#REF!</definedName>
    <definedName name="TWELVEMOS.CUSTOMER.EXP" localSheetId="0">#REF!</definedName>
    <definedName name="TWELVEMOS.CUSTOMER.EXP">#REF!</definedName>
    <definedName name="TWELVEMOS.DEF.FUEL" localSheetId="2">#REF!</definedName>
    <definedName name="TWELVEMOS.DEF.FUEL" localSheetId="1">#REF!</definedName>
    <definedName name="TWELVEMOS.DEF.FUEL" localSheetId="0">#REF!</definedName>
    <definedName name="TWELVEMOS.DEF.FUEL">#REF!</definedName>
    <definedName name="TWELVEMOS.DEPR.AND.AMORT" localSheetId="2">#REF!</definedName>
    <definedName name="TWELVEMOS.DEPR.AND.AMORT" localSheetId="1">#REF!</definedName>
    <definedName name="TWELVEMOS.DEPR.AND.AMORT" localSheetId="0">#REF!</definedName>
    <definedName name="TWELVEMOS.DEPR.AND.AMORT">#REF!</definedName>
    <definedName name="TWELVEMOS.DEPRECIATION" localSheetId="2">#REF!</definedName>
    <definedName name="TWELVEMOS.DEPRECIATION" localSheetId="1">#REF!</definedName>
    <definedName name="TWELVEMOS.DEPRECIATION" localSheetId="0">#REF!</definedName>
    <definedName name="TWELVEMOS.DEPRECIATION">#REF!</definedName>
    <definedName name="TWELVEMOS.DISTRIBUTION.MAINT" localSheetId="2">#REF!</definedName>
    <definedName name="TWELVEMOS.DISTRIBUTION.MAINT" localSheetId="1">#REF!</definedName>
    <definedName name="TWELVEMOS.DISTRIBUTION.MAINT" localSheetId="0">#REF!</definedName>
    <definedName name="TWELVEMOS.DISTRIBUTION.MAINT">#REF!</definedName>
    <definedName name="TWELVEMOS.DISTRIBUTION.OPER" localSheetId="2">#REF!</definedName>
    <definedName name="TWELVEMOS.DISTRIBUTION.OPER" localSheetId="1">#REF!</definedName>
    <definedName name="TWELVEMOS.DISTRIBUTION.OPER" localSheetId="0">#REF!</definedName>
    <definedName name="TWELVEMOS.DISTRIBUTION.OPER">#REF!</definedName>
    <definedName name="TWELVEMOS.DIVIDENDS" localSheetId="2">#REF!</definedName>
    <definedName name="TWELVEMOS.DIVIDENDS" localSheetId="1">#REF!</definedName>
    <definedName name="TWELVEMOS.DIVIDENDS" localSheetId="0">#REF!</definedName>
    <definedName name="TWELVEMOS.DIVIDENDS">#REF!</definedName>
    <definedName name="TWELVEMOS.ECCR" localSheetId="2">#REF!</definedName>
    <definedName name="TWELVEMOS.ECCR" localSheetId="1">#REF!</definedName>
    <definedName name="TWELVEMOS.ECCR" localSheetId="0">#REF!</definedName>
    <definedName name="TWELVEMOS.ECCR">#REF!</definedName>
    <definedName name="TWELVEMOS.FUEL.AND.PURPOWER" localSheetId="2">#REF!</definedName>
    <definedName name="TWELVEMOS.FUEL.AND.PURPOWER" localSheetId="1">#REF!</definedName>
    <definedName name="TWELVEMOS.FUEL.AND.PURPOWER" localSheetId="0">#REF!</definedName>
    <definedName name="TWELVEMOS.FUEL.AND.PURPOWER">#REF!</definedName>
    <definedName name="TWELVEMOS.FUEL.HANDLING" localSheetId="2">#REF!</definedName>
    <definedName name="TWELVEMOS.FUEL.HANDLING" localSheetId="1">#REF!</definedName>
    <definedName name="TWELVEMOS.FUEL.HANDLING" localSheetId="0">#REF!</definedName>
    <definedName name="TWELVEMOS.FUEL.HANDLING">#REF!</definedName>
    <definedName name="TWELVEMOS.INTEREST.CHARGES" localSheetId="2">#REF!</definedName>
    <definedName name="TWELVEMOS.INTEREST.CHARGES" localSheetId="1">#REF!</definedName>
    <definedName name="TWELVEMOS.INTEREST.CHARGES" localSheetId="0">#REF!</definedName>
    <definedName name="TWELVEMOS.INTEREST.CHARGES">#REF!</definedName>
    <definedName name="TWELVEMOS.INTEREST.LONGTERM.DEBT" localSheetId="2">#REF!</definedName>
    <definedName name="TWELVEMOS.INTEREST.LONGTERM.DEBT" localSheetId="1">#REF!</definedName>
    <definedName name="TWELVEMOS.INTEREST.LONGTERM.DEBT" localSheetId="0">#REF!</definedName>
    <definedName name="TWELVEMOS.INTEREST.LONGTERM.DEBT">#REF!</definedName>
    <definedName name="TWELVEMOS.NONOPER.TAXES" localSheetId="2">#REF!</definedName>
    <definedName name="TWELVEMOS.NONOPER.TAXES" localSheetId="1">#REF!</definedName>
    <definedName name="TWELVEMOS.NONOPER.TAXES" localSheetId="0">#REF!</definedName>
    <definedName name="TWELVEMOS.NONOPER.TAXES">#REF!</definedName>
    <definedName name="TWELVEMOS.NUCLEAR.GENERATION.MAINT" localSheetId="2">#REF!</definedName>
    <definedName name="TWELVEMOS.NUCLEAR.GENERATION.MAINT" localSheetId="1">#REF!</definedName>
    <definedName name="TWELVEMOS.NUCLEAR.GENERATION.MAINT" localSheetId="0">#REF!</definedName>
    <definedName name="TWELVEMOS.NUCLEAR.GENERATION.MAINT">#REF!</definedName>
    <definedName name="TWELVEMOS.NUCLEAR.GENERATION.OPER" localSheetId="2">#REF!</definedName>
    <definedName name="TWELVEMOS.NUCLEAR.GENERATION.OPER" localSheetId="1">#REF!</definedName>
    <definedName name="TWELVEMOS.NUCLEAR.GENERATION.OPER" localSheetId="0">#REF!</definedName>
    <definedName name="TWELVEMOS.NUCLEAR.GENERATION.OPER">#REF!</definedName>
    <definedName name="TWELVEMOS.OPER.REVENUES" localSheetId="2">#REF!</definedName>
    <definedName name="TWELVEMOS.OPER.REVENUES" localSheetId="1">#REF!</definedName>
    <definedName name="TWELVEMOS.OPER.REVENUES" localSheetId="0">#REF!</definedName>
    <definedName name="TWELVEMOS.OPER.REVENUES">#REF!</definedName>
    <definedName name="TWELVEMOS.OPER.TAXES" localSheetId="2">#REF!</definedName>
    <definedName name="TWELVEMOS.OPER.TAXES" localSheetId="1">#REF!</definedName>
    <definedName name="TWELVEMOS.OPER.TAXES" localSheetId="0">#REF!</definedName>
    <definedName name="TWELVEMOS.OPER.TAXES">#REF!</definedName>
    <definedName name="TWELVEMOS.OPER_AND_MAINT.EXPS" localSheetId="2">#REF!</definedName>
    <definedName name="TWELVEMOS.OPER_AND_MAINT.EXPS" localSheetId="1">#REF!</definedName>
    <definedName name="TWELVEMOS.OPER_AND_MAINT.EXPS" localSheetId="0">#REF!</definedName>
    <definedName name="TWELVEMOS.OPER_AND_MAINT.EXPS">#REF!</definedName>
    <definedName name="TWELVEMOS.OTH.INC_AND_DEDUCTIONS" localSheetId="2">#REF!</definedName>
    <definedName name="TWELVEMOS.OTH.INC_AND_DEDUCTIONS" localSheetId="1">#REF!</definedName>
    <definedName name="TWELVEMOS.OTH.INC_AND_DEDUCTIONS" localSheetId="0">#REF!</definedName>
    <definedName name="TWELVEMOS.OTH.INC_AND_DEDUCTIONS">#REF!</definedName>
    <definedName name="TWELVEMOS.OTH.POWER.GEN.MAINT" localSheetId="2">#REF!</definedName>
    <definedName name="TWELVEMOS.OTH.POWER.GEN.MAINT" localSheetId="1">#REF!</definedName>
    <definedName name="TWELVEMOS.OTH.POWER.GEN.MAINT" localSheetId="0">#REF!</definedName>
    <definedName name="TWELVEMOS.OTH.POWER.GEN.MAINT">#REF!</definedName>
    <definedName name="TWELVEMOS.OTH.POWER.GEN.OPER" localSheetId="2">#REF!</definedName>
    <definedName name="TWELVEMOS.OTH.POWER.GEN.OPER" localSheetId="1">#REF!</definedName>
    <definedName name="TWELVEMOS.OTH.POWER.GEN.OPER" localSheetId="0">#REF!</definedName>
    <definedName name="TWELVEMOS.OTH.POWER.GEN.OPER">#REF!</definedName>
    <definedName name="TWELVEMOS.OTH.POWER.SUPPLY.OPER" localSheetId="2">#REF!</definedName>
    <definedName name="TWELVEMOS.OTH.POWER.SUPPLY.OPER" localSheetId="1">#REF!</definedName>
    <definedName name="TWELVEMOS.OTH.POWER.SUPPLY.OPER" localSheetId="0">#REF!</definedName>
    <definedName name="TWELVEMOS.OTH.POWER.SUPPLY.OPER">#REF!</definedName>
    <definedName name="TWELVEMOS.OTH.TAXES.NONOPER" localSheetId="2">#REF!</definedName>
    <definedName name="TWELVEMOS.OTH.TAXES.NONOPER" localSheetId="1">#REF!</definedName>
    <definedName name="TWELVEMOS.OTH.TAXES.NONOPER" localSheetId="0">#REF!</definedName>
    <definedName name="TWELVEMOS.OTH.TAXES.NONOPER">#REF!</definedName>
    <definedName name="TWELVEMOS.OTH.TAXES.OPER" localSheetId="2">#REF!</definedName>
    <definedName name="TWELVEMOS.OTH.TAXES.OPER" localSheetId="1">#REF!</definedName>
    <definedName name="TWELVEMOS.OTH.TAXES.OPER" localSheetId="0">#REF!</definedName>
    <definedName name="TWELVEMOS.OTH.TAXES.OPER">#REF!</definedName>
    <definedName name="TWELVEMOS.PURPOWER.NONREC" localSheetId="2">#REF!</definedName>
    <definedName name="TWELVEMOS.PURPOWER.NONREC" localSheetId="1">#REF!</definedName>
    <definedName name="TWELVEMOS.PURPOWER.NONREC" localSheetId="0">#REF!</definedName>
    <definedName name="TWELVEMOS.PURPOWER.NONREC">#REF!</definedName>
    <definedName name="TWELVEMOS.STEAM.GENERATION.MAINT" localSheetId="2">#REF!</definedName>
    <definedName name="TWELVEMOS.STEAM.GENERATION.MAINT" localSheetId="1">#REF!</definedName>
    <definedName name="TWELVEMOS.STEAM.GENERATION.MAINT" localSheetId="0">#REF!</definedName>
    <definedName name="TWELVEMOS.STEAM.GENERATION.MAINT">#REF!</definedName>
    <definedName name="TWELVEMOS.STEAM.GENERATION.OPER" localSheetId="2">#REF!</definedName>
    <definedName name="TWELVEMOS.STEAM.GENERATION.OPER" localSheetId="1">#REF!</definedName>
    <definedName name="TWELVEMOS.STEAM.GENERATION.OPER" localSheetId="0">#REF!</definedName>
    <definedName name="TWELVEMOS.STEAM.GENERATION.OPER">#REF!</definedName>
    <definedName name="TWELVEMOS.TOTAL.PROD.EXPS" localSheetId="2">#REF!</definedName>
    <definedName name="TWELVEMOS.TOTAL.PROD.EXPS" localSheetId="1">#REF!</definedName>
    <definedName name="TWELVEMOS.TOTAL.PROD.EXPS" localSheetId="0">#REF!</definedName>
    <definedName name="TWELVEMOS.TOTAL.PROD.EXPS">#REF!</definedName>
    <definedName name="TWELVEMOS.TRANSMISSION.MAINT" localSheetId="2">#REF!</definedName>
    <definedName name="TWELVEMOS.TRANSMISSION.MAINT" localSheetId="1">#REF!</definedName>
    <definedName name="TWELVEMOS.TRANSMISSION.MAINT" localSheetId="0">#REF!</definedName>
    <definedName name="TWELVEMOS.TRANSMISSION.MAINT">#REF!</definedName>
    <definedName name="TWELVEMOS.TRANSMISSION.OPER" localSheetId="2">#REF!</definedName>
    <definedName name="TWELVEMOS.TRANSMISSION.OPER" localSheetId="1">#REF!</definedName>
    <definedName name="TWELVEMOS.TRANSMISSION.OPER" localSheetId="0">#REF!</definedName>
    <definedName name="TWELVEMOS.TRANSMISSION.OPER">#REF!</definedName>
    <definedName name="ty" hidden="1">{#N/A,#N/A,FALSE,"Aging Summary";#N/A,#N/A,FALSE,"Ratio Analysis";#N/A,#N/A,FALSE,"Test 120 Day Accts";#N/A,#N/A,FALSE,"Tickmarks"}</definedName>
    <definedName name="unicap" localSheetId="2">#REF!</definedName>
    <definedName name="unicap" localSheetId="1">#REF!</definedName>
    <definedName name="unicap" localSheetId="0">#REF!</definedName>
    <definedName name="unicap">#REF!</definedName>
    <definedName name="UserPass" hidden="1">"verify"</definedName>
    <definedName name="Values_Entered" localSheetId="2">IF(Loan_Amount*Interest_Rate*Loan_Years*Loan_Start&gt;0,1,0)</definedName>
    <definedName name="Values_Entered" localSheetId="1">IF(Loan_Amount*Interest_Rate*Loan_Years*Loan_Start&gt;0,1,0)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RIANCE">#REF!,#REF!</definedName>
    <definedName name="VARIANCE2">#REF!,#REF!</definedName>
    <definedName name="VARIANCESUMMARY" localSheetId="2">#REF!</definedName>
    <definedName name="VARIANCESUMMARY" localSheetId="1">#REF!</definedName>
    <definedName name="VARIANCESUMMARY" localSheetId="0">#REF!</definedName>
    <definedName name="VARIANCESUMMARY">#REF!</definedName>
    <definedName name="VCont" localSheetId="2">#REF!</definedName>
    <definedName name="VCont" localSheetId="1">#REF!</definedName>
    <definedName name="VCont" localSheetId="0">#REF!</definedName>
    <definedName name="VCont">#REF!</definedName>
    <definedName name="ventanarecon" localSheetId="2">#REF!</definedName>
    <definedName name="ventanarecon" localSheetId="1">#REF!</definedName>
    <definedName name="ventanarecon" localSheetId="0">#REF!</definedName>
    <definedName name="ventanarecon">#REF!</definedName>
    <definedName name="versionnumber">"2.00"</definedName>
    <definedName name="VOUCHER" localSheetId="2">#REF!</definedName>
    <definedName name="VOUCHER" localSheetId="1">#REF!</definedName>
    <definedName name="VOUCHER" localSheetId="0">#REF!</definedName>
    <definedName name="VOUCHER">#REF!</definedName>
    <definedName name="WH_DEPOSITS" localSheetId="2">#REF!</definedName>
    <definedName name="WH_DEPOSITS" localSheetId="1">#REF!</definedName>
    <definedName name="WH_DEPOSITS" localSheetId="0">#REF!</definedName>
    <definedName name="WH_DEPOSITS">#REF!</definedName>
    <definedName name="WHLPVVAR" localSheetId="2">#REF!</definedName>
    <definedName name="WHLPVVAR" localSheetId="1">#REF!</definedName>
    <definedName name="WHLPVVAR" localSheetId="0">#REF!</definedName>
    <definedName name="WHLPVVAR">#REF!</definedName>
    <definedName name="WholesaleVariance" localSheetId="2">#REF!</definedName>
    <definedName name="WholesaleVariance" localSheetId="1">#REF!</definedName>
    <definedName name="WholesaleVariance" localSheetId="0">#REF!</definedName>
    <definedName name="WholesaleVariance">#REF!</definedName>
    <definedName name="WORKERS_COMP" localSheetId="2">#REF!</definedName>
    <definedName name="WORKERS_COMP" localSheetId="1">#REF!</definedName>
    <definedName name="WORKERS_COMP" localSheetId="0">#REF!</definedName>
    <definedName name="WORKERS_COMP">#REF!</definedName>
    <definedName name="workerscomp" localSheetId="2">#REF!</definedName>
    <definedName name="workerscomp" localSheetId="1">#REF!</definedName>
    <definedName name="workerscomp" localSheetId="0">#REF!</definedName>
    <definedName name="workerscomp">#REF!</definedName>
    <definedName name="WORKSHEET_1" localSheetId="2">#REF!</definedName>
    <definedName name="WORKSHEET_1" localSheetId="1">#REF!</definedName>
    <definedName name="WORKSHEET_1" localSheetId="0">#REF!</definedName>
    <definedName name="WORKSHEET_1">#REF!</definedName>
    <definedName name="WORKSHEET_2" localSheetId="2">#REF!</definedName>
    <definedName name="WORKSHEET_2" localSheetId="1">#REF!</definedName>
    <definedName name="WORKSHEET_2" localSheetId="0">#REF!</definedName>
    <definedName name="WORKSHEET_2">#REF!</definedName>
    <definedName name="WORKSHEET_3" localSheetId="2">#REF!</definedName>
    <definedName name="WORKSHEET_3" localSheetId="1">#REF!</definedName>
    <definedName name="WORKSHEET_3" localSheetId="0">#REF!</definedName>
    <definedName name="WORKSHEET_3">#REF!</definedName>
    <definedName name="wrn.Aging._.and._.Trend._.Analysis." hidden="1">{#N/A,#N/A,FALSE,"Aging Summary";#N/A,#N/A,FALSE,"Ratio Analysis";#N/A,#N/A,FALSE,"Test 120 Day Accts";#N/A,#N/A,FALSE,"Tickmarks"}</definedName>
    <definedName name="wrn.check." hidden="1">{#N/A,#N/A,FALSE,"Input";#N/A,#N/A,FALSE,"1997";#N/A,#N/A,FALSE,"1996";#N/A,#N/A,FALSE,"1995";#N/A,#N/A,FALSE,"1994";#N/A,#N/A,FALSE,"1993";#N/A,#N/A,FALSE,"1993-1";#N/A,#N/A,FALSE,"1992";#N/A,#N/A,FALSE,"1991";#N/A,#N/A,FALSE,"1990";#N/A,#N/A,FALSE,"1989";#N/A,#N/A,FALSE,"1988"}</definedName>
    <definedName name="wrn.Config._.and._.Calcs." hidden="1">{#N/A,#N/A,FALSE,"Configuration";#N/A,#N/A,FALSE,"Summary of Transaction";#N/A,#N/A,FALSE,"Calculations"}</definedName>
    <definedName name="wrn.GL._.154._.BALANCE." hidden="1">{#N/A,#N/A,FALSE,"BALANCE"}</definedName>
    <definedName name="wrn.GL154._.ISSUES." hidden="1">{#N/A,#N/A,FALSE,"ISSUES"}</definedName>
    <definedName name="wrn.GL154._.RECEIPTS." hidden="1">{#N/A,#N/A,FALSE,"RECEIPTS"}</definedName>
    <definedName name="wrn.GL154._.SALVAGE." hidden="1">{#N/A,#N/A,FALSE,"SALVAGE"}</definedName>
    <definedName name="wrn.GL154._.SYSTEM._.LEDGER._.REPORTS." hidden="1">{#N/A,#N/A,FALSE,"BALANCE";#N/A,#N/A,FALSE,"ISSUES";#N/A,#N/A,FALSE,"RECEIPTS";#N/A,#N/A,FALSE,"SALVAGE"}</definedName>
    <definedName name="wrn.STETSON.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wrn.TESTS." hidden="1">{"PAGE_1",#N/A,FALSE,"MONTH"}</definedName>
    <definedName name="wtyu" hidden="1">{#N/A,#N/A,FALSE,"Aging Summary";#N/A,#N/A,FALSE,"Ratio Analysis";#N/A,#N/A,FALSE,"Test 120 Day Accts";#N/A,#N/A,FALSE,"Tickmarks"}</definedName>
    <definedName name="x" hidden="1">{"Page1",#N/A,FALSE,"ASSUMPTIONS";"Page2",#N/A,FALSE,"MER-CODE";"page3",#N/A,FALSE,"MER-ALONE";"page4",#N/A,FALSE,"MER-COMB";"page5",#N/A,FALSE,"exec dtl";"page6",#N/A,FALSE,"count";#N/A,#N/A,FALSE,"MergerSum";"page6",#N/A,FALSE,"MergerSum";"page7",#N/A,FALSE,"benfts escaltn";"page8",#N/A,FALSE,"ben_load";"page9",#N/A,FALSE,"Labor Inputs";"page10",#N/A,FALSE,"Reduction Comparison";"page11",#N/A,FALSE,"Cypress labor";"page12",#N/A,FALSE,"ROCKET labor";"page13",#N/A,FALSE,"EXEC";"page14",#N/A,FALSE,"LEG";"page15",#N/A,FALSE,"XREL";"page16",#N/A,FALSE,"FIN";"page17",#N/A,FALSE,"HR";"page18",#N/A,FALSE,"IR";"page19",#N/A,FALSE,"A&amp;S";"page20",#N/A,FALSE,"RET";"page21",#N/A,FALSE,"CUS";"page22",#N/A,FALSE,"PRO";"page23",#N/A,FALSE,"TRANS";"page24",#N/A,FALSE,"DIST";"page25",#N/A,FALSE,"EST";"page26",#N/A,FALSE,"COAL";"page27",#N/A,FALSE,"OIL &amp; GAS";"page28",#N/A,FALSE,"GAS SUPPLY";"page29",#N/A,FALSE,"NUC";"page30",#N/A,FALSE,"NONREG"}</definedName>
    <definedName name="XRefActiveRow" localSheetId="2" hidden="1">#REF!</definedName>
    <definedName name="XRefActiveRow" localSheetId="1" hidden="1">#REF!</definedName>
    <definedName name="XRefActiveRow" localSheetId="0" hidden="1">#REF!</definedName>
    <definedName name="XRefActiveRow" hidden="1">#REF!</definedName>
    <definedName name="XRefColumnsCount" hidden="1">3</definedName>
    <definedName name="XRefCopy1Row" localSheetId="2" hidden="1">#REF!</definedName>
    <definedName name="XRefCopy1Row" localSheetId="1" hidden="1">#REF!</definedName>
    <definedName name="XRefCopy1Row" localSheetId="0" hidden="1">#REF!</definedName>
    <definedName name="XRefCopy1Row" hidden="1">#REF!</definedName>
    <definedName name="XRefCopy2Row" localSheetId="2" hidden="1">#REF!</definedName>
    <definedName name="XRefCopy2Row" localSheetId="1" hidden="1">#REF!</definedName>
    <definedName name="XRefCopy2Row" localSheetId="0" hidden="1">#REF!</definedName>
    <definedName name="XRefCopy2Row" hidden="1">#REF!</definedName>
    <definedName name="XRefCopy3Row" localSheetId="2" hidden="1">#REF!</definedName>
    <definedName name="XRefCopy3Row" localSheetId="1" hidden="1">#REF!</definedName>
    <definedName name="XRefCopy3Row" localSheetId="0" hidden="1">#REF!</definedName>
    <definedName name="XRefCopy3Row" hidden="1">#REF!</definedName>
    <definedName name="XRefCopyRangeCount" hidden="1">3</definedName>
    <definedName name="XRefPaste1Row" localSheetId="2" hidden="1">#REF!</definedName>
    <definedName name="XRefPaste1Row" localSheetId="1" hidden="1">#REF!</definedName>
    <definedName name="XRefPaste1Row" localSheetId="0" hidden="1">#REF!</definedName>
    <definedName name="XRefPaste1Row" hidden="1">#REF!</definedName>
    <definedName name="XRefPaste2Row" localSheetId="2" hidden="1">#REF!</definedName>
    <definedName name="XRefPaste2Row" localSheetId="1" hidden="1">#REF!</definedName>
    <definedName name="XRefPaste2Row" localSheetId="0" hidden="1">#REF!</definedName>
    <definedName name="XRefPaste2Row" hidden="1">#REF!</definedName>
    <definedName name="XRefPasteRangeCount" hidden="1">2</definedName>
    <definedName name="XYZ" hidden="1">{"PAGE_1",#N/A,FALSE,"MONTH"}</definedName>
    <definedName name="xyzUserPassword" hidden="1">"abcd"</definedName>
    <definedName name="xz" hidden="1">{#N/A,#N/A,FALSE,"Aging Summary";#N/A,#N/A,FALSE,"Ratio Analysis";#N/A,#N/A,FALSE,"Test 120 Day Accts";#N/A,#N/A,FALSE,"Tickmarks"}</definedName>
    <definedName name="Y" localSheetId="2">#REF!</definedName>
    <definedName name="Y" localSheetId="1">#REF!</definedName>
    <definedName name="Y" localSheetId="0">#REF!</definedName>
    <definedName name="Y">#REF!</definedName>
    <definedName name="YE_DB" localSheetId="2">#REF!</definedName>
    <definedName name="YE_DB" localSheetId="1">#REF!</definedName>
    <definedName name="YE_DB" localSheetId="0">#REF!</definedName>
    <definedName name="YE_DB">#REF!</definedName>
    <definedName name="YEAR" localSheetId="2">#REF!</definedName>
    <definedName name="YEAR" localSheetId="1">#REF!</definedName>
    <definedName name="YEAR" localSheetId="0">#REF!</definedName>
    <definedName name="YEAR">#REF!</definedName>
    <definedName name="YEAR_2008">#REF!</definedName>
    <definedName name="YEAR_2009">#REF!</definedName>
    <definedName name="YEAR_2010">#REF!</definedName>
    <definedName name="Year_end">#REF!</definedName>
    <definedName name="Year0">#REF!</definedName>
    <definedName name="yeartodate" localSheetId="2">#REF!</definedName>
    <definedName name="yeartodate" localSheetId="1">#REF!</definedName>
    <definedName name="yeartodate" localSheetId="0">#REF!</definedName>
    <definedName name="yeartodate">#REF!</definedName>
    <definedName name="yt" hidden="1">{#N/A,#N/A,FALSE,"Aging Summary";#N/A,#N/A,FALSE,"Ratio Analysis";#N/A,#N/A,FALSE,"Test 120 Day Accts";#N/A,#N/A,FALSE,"Tickmarks"}</definedName>
    <definedName name="YTD.A.AND.G.MAINT" localSheetId="2">#REF!</definedName>
    <definedName name="YTD.A.AND.G.MAINT" localSheetId="1">#REF!</definedName>
    <definedName name="YTD.A.AND.G.MAINT" localSheetId="0">#REF!</definedName>
    <definedName name="YTD.A.AND.G.MAINT">#REF!</definedName>
    <definedName name="YTD.A.AND.G.OPER" localSheetId="2">#REF!</definedName>
    <definedName name="YTD.A.AND.G.OPER" localSheetId="1">#REF!</definedName>
    <definedName name="YTD.A.AND.G.OPER" localSheetId="0">#REF!</definedName>
    <definedName name="YTD.A.AND.G.OPER">#REF!</definedName>
    <definedName name="YTD.AFUDC" localSheetId="2">#REF!</definedName>
    <definedName name="YTD.AFUDC" localSheetId="1">#REF!</definedName>
    <definedName name="YTD.AFUDC" localSheetId="0">#REF!</definedName>
    <definedName name="YTD.AFUDC">#REF!</definedName>
    <definedName name="YTD.AMORTIZATION" localSheetId="2">#REF!</definedName>
    <definedName name="YTD.AMORTIZATION" localSheetId="1">#REF!</definedName>
    <definedName name="YTD.AMORTIZATION" localSheetId="0">#REF!</definedName>
    <definedName name="YTD.AMORTIZATION">#REF!</definedName>
    <definedName name="YTD.CUSTOMER.EXP" localSheetId="2">#REF!</definedName>
    <definedName name="YTD.CUSTOMER.EXP" localSheetId="1">#REF!</definedName>
    <definedName name="YTD.CUSTOMER.EXP" localSheetId="0">#REF!</definedName>
    <definedName name="YTD.CUSTOMER.EXP">#REF!</definedName>
    <definedName name="YTD.DEF.FUEL" localSheetId="2">#REF!</definedName>
    <definedName name="YTD.DEF.FUEL" localSheetId="1">#REF!</definedName>
    <definedName name="YTD.DEF.FUEL" localSheetId="0">#REF!</definedName>
    <definedName name="YTD.DEF.FUEL">#REF!</definedName>
    <definedName name="YTD.DEPR.AND.AMORT" localSheetId="2">#REF!</definedName>
    <definedName name="YTD.DEPR.AND.AMORT" localSheetId="1">#REF!</definedName>
    <definedName name="YTD.DEPR.AND.AMORT" localSheetId="0">#REF!</definedName>
    <definedName name="YTD.DEPR.AND.AMORT">#REF!</definedName>
    <definedName name="YTD.DEPRECIATION" localSheetId="2">#REF!</definedName>
    <definedName name="YTD.DEPRECIATION" localSheetId="1">#REF!</definedName>
    <definedName name="YTD.DEPRECIATION" localSheetId="0">#REF!</definedName>
    <definedName name="YTD.DEPRECIATION">#REF!</definedName>
    <definedName name="YTD.DISTRIBUTION.MAINT" localSheetId="2">#REF!</definedName>
    <definedName name="YTD.DISTRIBUTION.MAINT" localSheetId="1">#REF!</definedName>
    <definedName name="YTD.DISTRIBUTION.MAINT" localSheetId="0">#REF!</definedName>
    <definedName name="YTD.DISTRIBUTION.MAINT">#REF!</definedName>
    <definedName name="YTD.DISTRIBUTION.OPER" localSheetId="2">#REF!</definedName>
    <definedName name="YTD.DISTRIBUTION.OPER" localSheetId="1">#REF!</definedName>
    <definedName name="YTD.DISTRIBUTION.OPER" localSheetId="0">#REF!</definedName>
    <definedName name="YTD.DISTRIBUTION.OPER">#REF!</definedName>
    <definedName name="YTD.DIVIDENDS" localSheetId="2">#REF!</definedName>
    <definedName name="YTD.DIVIDENDS" localSheetId="1">#REF!</definedName>
    <definedName name="YTD.DIVIDENDS" localSheetId="0">#REF!</definedName>
    <definedName name="YTD.DIVIDENDS">#REF!</definedName>
    <definedName name="YTD.ECCR" localSheetId="2">#REF!</definedName>
    <definedName name="YTD.ECCR" localSheetId="1">#REF!</definedName>
    <definedName name="YTD.ECCR" localSheetId="0">#REF!</definedName>
    <definedName name="YTD.ECCR">#REF!</definedName>
    <definedName name="YTD.FUEL.AND.PURPOWER" localSheetId="2">#REF!</definedName>
    <definedName name="YTD.FUEL.AND.PURPOWER" localSheetId="1">#REF!</definedName>
    <definedName name="YTD.FUEL.AND.PURPOWER" localSheetId="0">#REF!</definedName>
    <definedName name="YTD.FUEL.AND.PURPOWER">#REF!</definedName>
    <definedName name="YTD.FUEL.HANDLING" localSheetId="2">#REF!</definedName>
    <definedName name="YTD.FUEL.HANDLING" localSheetId="1">#REF!</definedName>
    <definedName name="YTD.FUEL.HANDLING" localSheetId="0">#REF!</definedName>
    <definedName name="YTD.FUEL.HANDLING">#REF!</definedName>
    <definedName name="YTD.INTEREST.CHARGES" localSheetId="2">#REF!</definedName>
    <definedName name="YTD.INTEREST.CHARGES" localSheetId="1">#REF!</definedName>
    <definedName name="YTD.INTEREST.CHARGES" localSheetId="0">#REF!</definedName>
    <definedName name="YTD.INTEREST.CHARGES">#REF!</definedName>
    <definedName name="YTD.INTEREST.LONGTERM.DEBT" localSheetId="2">#REF!</definedName>
    <definedName name="YTD.INTEREST.LONGTERM.DEBT" localSheetId="1">#REF!</definedName>
    <definedName name="YTD.INTEREST.LONGTERM.DEBT" localSheetId="0">#REF!</definedName>
    <definedName name="YTD.INTEREST.LONGTERM.DEBT">#REF!</definedName>
    <definedName name="YTD.NONOPER.TAXES" localSheetId="2">#REF!</definedName>
    <definedName name="YTD.NONOPER.TAXES" localSheetId="1">#REF!</definedName>
    <definedName name="YTD.NONOPER.TAXES" localSheetId="0">#REF!</definedName>
    <definedName name="YTD.NONOPER.TAXES">#REF!</definedName>
    <definedName name="YTD.NUCLEAR.GENERATION.MAINT" localSheetId="2">#REF!</definedName>
    <definedName name="YTD.NUCLEAR.GENERATION.MAINT" localSheetId="1">#REF!</definedName>
    <definedName name="YTD.NUCLEAR.GENERATION.MAINT" localSheetId="0">#REF!</definedName>
    <definedName name="YTD.NUCLEAR.GENERATION.MAINT">#REF!</definedName>
    <definedName name="YTD.NUCLEAR.GENERATION.OPER" localSheetId="2">#REF!</definedName>
    <definedName name="YTD.NUCLEAR.GENERATION.OPER" localSheetId="1">#REF!</definedName>
    <definedName name="YTD.NUCLEAR.GENERATION.OPER" localSheetId="0">#REF!</definedName>
    <definedName name="YTD.NUCLEAR.GENERATION.OPER">#REF!</definedName>
    <definedName name="YTD.OPER.REVENUES" localSheetId="2">#REF!</definedName>
    <definedName name="YTD.OPER.REVENUES" localSheetId="1">#REF!</definedName>
    <definedName name="YTD.OPER.REVENUES" localSheetId="0">#REF!</definedName>
    <definedName name="YTD.OPER.REVENUES">#REF!</definedName>
    <definedName name="YTD.OPER.TAXES" localSheetId="2">#REF!</definedName>
    <definedName name="YTD.OPER.TAXES" localSheetId="1">#REF!</definedName>
    <definedName name="YTD.OPER.TAXES" localSheetId="0">#REF!</definedName>
    <definedName name="YTD.OPER.TAXES">#REF!</definedName>
    <definedName name="YTD.OPER_AND_MAINT.EXPS" localSheetId="2">#REF!</definedName>
    <definedName name="YTD.OPER_AND_MAINT.EXPS" localSheetId="1">#REF!</definedName>
    <definedName name="YTD.OPER_AND_MAINT.EXPS" localSheetId="0">#REF!</definedName>
    <definedName name="YTD.OPER_AND_MAINT.EXPS">#REF!</definedName>
    <definedName name="YTD.OPER_AND_MAINT_EXPS" localSheetId="2">#REF!</definedName>
    <definedName name="YTD.OPER_AND_MAINT_EXPS" localSheetId="1">#REF!</definedName>
    <definedName name="YTD.OPER_AND_MAINT_EXPS" localSheetId="0">#REF!</definedName>
    <definedName name="YTD.OPER_AND_MAINT_EXPS">#REF!</definedName>
    <definedName name="YTD.OTH.INC_AND_DEDUCTIONS" localSheetId="2">#REF!</definedName>
    <definedName name="YTD.OTH.INC_AND_DEDUCTIONS" localSheetId="1">#REF!</definedName>
    <definedName name="YTD.OTH.INC_AND_DEDUCTIONS" localSheetId="0">#REF!</definedName>
    <definedName name="YTD.OTH.INC_AND_DEDUCTIONS">#REF!</definedName>
    <definedName name="YTD.OTH.POWER.GEN.MAINT" localSheetId="2">#REF!</definedName>
    <definedName name="YTD.OTH.POWER.GEN.MAINT" localSheetId="1">#REF!</definedName>
    <definedName name="YTD.OTH.POWER.GEN.MAINT" localSheetId="0">#REF!</definedName>
    <definedName name="YTD.OTH.POWER.GEN.MAINT">#REF!</definedName>
    <definedName name="YTD.OTH.POWER.GEN.OPER" localSheetId="2">#REF!</definedName>
    <definedName name="YTD.OTH.POWER.GEN.OPER" localSheetId="1">#REF!</definedName>
    <definedName name="YTD.OTH.POWER.GEN.OPER" localSheetId="0">#REF!</definedName>
    <definedName name="YTD.OTH.POWER.GEN.OPER">#REF!</definedName>
    <definedName name="YTD.OTH.POWER.SUPPLY.OPER" localSheetId="2">#REF!</definedName>
    <definedName name="YTD.OTH.POWER.SUPPLY.OPER" localSheetId="1">#REF!</definedName>
    <definedName name="YTD.OTH.POWER.SUPPLY.OPER" localSheetId="0">#REF!</definedName>
    <definedName name="YTD.OTH.POWER.SUPPLY.OPER">#REF!</definedName>
    <definedName name="YTD.OTH.TAXES.NONOPER" localSheetId="2">#REF!</definedName>
    <definedName name="YTD.OTH.TAXES.NONOPER" localSheetId="1">#REF!</definedName>
    <definedName name="YTD.OTH.TAXES.NONOPER" localSheetId="0">#REF!</definedName>
    <definedName name="YTD.OTH.TAXES.NONOPER">#REF!</definedName>
    <definedName name="YTD.OTH.TAXES.OPER" localSheetId="2">#REF!</definedName>
    <definedName name="YTD.OTH.TAXES.OPER" localSheetId="1">#REF!</definedName>
    <definedName name="YTD.OTH.TAXES.OPER" localSheetId="0">#REF!</definedName>
    <definedName name="YTD.OTH.TAXES.OPER">#REF!</definedName>
    <definedName name="YTD.PURPOWER.NONREC" localSheetId="2">#REF!</definedName>
    <definedName name="YTD.PURPOWER.NONREC" localSheetId="1">#REF!</definedName>
    <definedName name="YTD.PURPOWER.NONREC" localSheetId="0">#REF!</definedName>
    <definedName name="YTD.PURPOWER.NONREC">#REF!</definedName>
    <definedName name="YTD.STEAM.GENERATION.MAINT" localSheetId="2">#REF!</definedName>
    <definedName name="YTD.STEAM.GENERATION.MAINT" localSheetId="1">#REF!</definedName>
    <definedName name="YTD.STEAM.GENERATION.MAINT" localSheetId="0">#REF!</definedName>
    <definedName name="YTD.STEAM.GENERATION.MAINT">#REF!</definedName>
    <definedName name="YTD.STEAM.GENERATION.OPER" localSheetId="2">#REF!</definedName>
    <definedName name="YTD.STEAM.GENERATION.OPER" localSheetId="1">#REF!</definedName>
    <definedName name="YTD.STEAM.GENERATION.OPER" localSheetId="0">#REF!</definedName>
    <definedName name="YTD.STEAM.GENERATION.OPER">#REF!</definedName>
    <definedName name="YTD.TOTAL.PROD.EXPS" localSheetId="2">#REF!</definedName>
    <definedName name="YTD.TOTAL.PROD.EXPS" localSheetId="1">#REF!</definedName>
    <definedName name="YTD.TOTAL.PROD.EXPS" localSheetId="0">#REF!</definedName>
    <definedName name="YTD.TOTAL.PROD.EXPS">#REF!</definedName>
    <definedName name="YTD.TOTAL.PRODUCTION.EXP" localSheetId="2">#REF!</definedName>
    <definedName name="YTD.TOTAL.PRODUCTION.EXP" localSheetId="1">#REF!</definedName>
    <definedName name="YTD.TOTAL.PRODUCTION.EXP" localSheetId="0">#REF!</definedName>
    <definedName name="YTD.TOTAL.PRODUCTION.EXP">#REF!</definedName>
    <definedName name="YTD.TRANSMISSION.MAINT" localSheetId="2">#REF!</definedName>
    <definedName name="YTD.TRANSMISSION.MAINT" localSheetId="1">#REF!</definedName>
    <definedName name="YTD.TRANSMISSION.MAINT" localSheetId="0">#REF!</definedName>
    <definedName name="YTD.TRANSMISSION.MAINT">#REF!</definedName>
    <definedName name="YTD.TRANSMISSION.OPER" localSheetId="2">#REF!</definedName>
    <definedName name="YTD.TRANSMISSION.OPER" localSheetId="1">#REF!</definedName>
    <definedName name="YTD.TRANSMISSION.OPER" localSheetId="0">#REF!</definedName>
    <definedName name="YTD.TRANSMISSION.OPER">#REF!</definedName>
  </definedNames>
  <calcPr calcId="191028"/>
  <pivotCaches>
    <pivotCache cacheId="0" r:id="rId7"/>
    <pivotCache cacheId="1" r:id="rId8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27" l="1"/>
  <c r="D17" i="27"/>
  <c r="E18" i="26"/>
  <c r="D18" i="26"/>
  <c r="A22" i="17"/>
  <c r="A23" i="17" s="1"/>
  <c r="A24" i="17" s="1"/>
  <c r="A25" i="17" s="1"/>
  <c r="A26" i="17" s="1"/>
  <c r="A27" i="17" s="1"/>
  <c r="A28" i="17" s="1"/>
  <c r="A29" i="17" s="1"/>
  <c r="A22" i="15"/>
  <c r="A23" i="15" s="1"/>
  <c r="A24" i="15" s="1"/>
  <c r="A25" i="15" s="1"/>
  <c r="A26" i="15" s="1"/>
  <c r="A22" i="14"/>
  <c r="A23" i="14"/>
  <c r="A24" i="14" s="1"/>
  <c r="A25" i="14" s="1"/>
  <c r="F31" i="14" l="1"/>
  <c r="F30" i="14"/>
  <c r="F29" i="14"/>
  <c r="F28" i="14"/>
  <c r="F28" i="15" s="1"/>
  <c r="F28" i="17" s="1"/>
  <c r="F27" i="14"/>
  <c r="F27" i="15" s="1"/>
  <c r="F27" i="17" s="1"/>
  <c r="F26" i="14"/>
  <c r="F25" i="14"/>
  <c r="F24" i="14"/>
  <c r="F22" i="14"/>
  <c r="F21" i="14"/>
  <c r="F21" i="15" s="1"/>
  <c r="F21" i="17" s="1"/>
  <c r="F20" i="14"/>
  <c r="F20" i="15" s="1"/>
  <c r="F20" i="17" s="1"/>
  <c r="F19" i="14"/>
  <c r="F18" i="14"/>
  <c r="F18" i="15" s="1"/>
  <c r="F18" i="17" s="1"/>
  <c r="F17" i="14"/>
  <c r="F19" i="15" l="1"/>
  <c r="F19" i="17" s="1"/>
  <c r="F22" i="15"/>
  <c r="F22" i="17" s="1"/>
  <c r="F30" i="15"/>
  <c r="F30" i="17" s="1"/>
  <c r="F29" i="15"/>
  <c r="F29" i="17" s="1"/>
  <c r="F17" i="15"/>
  <c r="F17" i="17" s="1"/>
  <c r="F31" i="15"/>
  <c r="F31" i="17" s="1"/>
  <c r="H31" i="17" s="1"/>
  <c r="F26" i="15"/>
  <c r="F26" i="17" s="1"/>
  <c r="F25" i="15"/>
  <c r="F25" i="17" s="1"/>
  <c r="F24" i="15"/>
  <c r="F24" i="17" s="1"/>
  <c r="C10" i="15"/>
  <c r="D10" i="15" s="1"/>
  <c r="E10" i="15" s="1"/>
  <c r="F10" i="15" s="1"/>
  <c r="G10" i="15" s="1"/>
  <c r="H10" i="15" s="1"/>
  <c r="I10" i="15" s="1"/>
  <c r="C10" i="14"/>
  <c r="D10" i="14" s="1"/>
  <c r="E10" i="14" s="1"/>
  <c r="F10" i="14" s="1"/>
  <c r="G10" i="14" s="1"/>
  <c r="H10" i="14" s="1"/>
  <c r="I10" i="14" s="1"/>
  <c r="C10" i="17"/>
  <c r="D10" i="17" s="1"/>
  <c r="E10" i="17" s="1"/>
  <c r="F10" i="17" s="1"/>
  <c r="G10" i="17" s="1"/>
  <c r="H10" i="17" s="1"/>
  <c r="I10" i="17" s="1"/>
  <c r="H30" i="15" l="1"/>
  <c r="H31" i="15"/>
  <c r="H31" i="14"/>
  <c r="H27" i="17"/>
  <c r="H25" i="17"/>
  <c r="A18" i="17"/>
  <c r="A19" i="17" s="1"/>
  <c r="A20" i="17" s="1"/>
  <c r="A21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51" i="17" s="1"/>
  <c r="H30" i="17"/>
  <c r="H17" i="15" l="1"/>
  <c r="H26" i="17"/>
  <c r="H18" i="17"/>
  <c r="H17" i="17"/>
  <c r="A18" i="15" l="1"/>
  <c r="A19" i="15" s="1"/>
  <c r="A20" i="15" s="1"/>
  <c r="A21" i="15" s="1"/>
  <c r="A27" i="15" s="1"/>
  <c r="A28" i="15" s="1"/>
  <c r="A29" i="15" s="1"/>
  <c r="A30" i="15" s="1"/>
  <c r="A31" i="15" s="1"/>
  <c r="A32" i="15" s="1"/>
  <c r="A33" i="15" s="1"/>
  <c r="A34" i="15" s="1"/>
  <c r="A35" i="15" s="1"/>
  <c r="A36" i="15" s="1"/>
  <c r="A37" i="15" s="1"/>
  <c r="A38" i="15" s="1"/>
  <c r="A39" i="15" s="1"/>
  <c r="A40" i="15" s="1"/>
  <c r="A41" i="15" s="1"/>
  <c r="A42" i="15" s="1"/>
  <c r="A43" i="15" s="1"/>
  <c r="A44" i="15" s="1"/>
  <c r="A45" i="15" s="1"/>
  <c r="A46" i="15" s="1"/>
  <c r="A47" i="15" s="1"/>
  <c r="A48" i="15" s="1"/>
  <c r="A49" i="15" s="1"/>
  <c r="A50" i="15" s="1"/>
  <c r="A51" i="15" s="1"/>
  <c r="A18" i="14"/>
  <c r="A19" i="14" s="1"/>
  <c r="A20" i="14" s="1"/>
  <c r="A21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H29" i="17"/>
  <c r="H27" i="15"/>
  <c r="H26" i="15"/>
  <c r="H21" i="17"/>
  <c r="H20" i="17"/>
  <c r="H18" i="15"/>
  <c r="H28" i="17" l="1"/>
  <c r="H22" i="15"/>
  <c r="H22" i="17"/>
  <c r="H19" i="15"/>
  <c r="H19" i="17"/>
  <c r="H24" i="15"/>
  <c r="H24" i="17"/>
  <c r="H29" i="15"/>
  <c r="H28" i="15"/>
  <c r="H21" i="15"/>
  <c r="H25" i="15"/>
  <c r="H20" i="15"/>
  <c r="H27" i="14"/>
  <c r="H30" i="14"/>
  <c r="H24" i="14"/>
  <c r="H22" i="14"/>
  <c r="H21" i="14"/>
  <c r="H17" i="14"/>
  <c r="H28" i="14" l="1"/>
  <c r="H29" i="14"/>
  <c r="H26" i="14"/>
  <c r="H25" i="14"/>
  <c r="F17" i="27" s="1"/>
  <c r="F18" i="27" s="1"/>
  <c r="H20" i="14"/>
  <c r="H19" i="14"/>
  <c r="H18" i="14"/>
  <c r="F18" i="26" s="1"/>
  <c r="F19" i="26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619F3FC-7234-403C-BD83-7EE8EA6EBC8D}" odcFile="C:\Users\CPMaxwe\OneDrive - Duke Energy\Documents\My Data Sources\WCLTENASDIMP02_PROD_AS FIHUBAS_GL General Ledger.odc" keepAlive="1" name="WCLTENASDIMP02_PROD_AS FIHUBAS_GL General Ledger" type="5" refreshedVersion="7" background="1">
    <dbPr connection="Provider=MSOLAP.8;Integrated Security=SSPI;Persist Security Info=True;Initial Catalog=FIHUBAS_GL;Data Source=WCLTENASDIMP02\PROD_AS;MDX Compatibility=1;Safety Options=2;MDX Missing Member Mode=Error;Update Isolation Level=2" command="General Ledger" commandType="1"/>
    <olapPr sendLocale="1" rowDrillCount="1000"/>
  </connection>
  <connection id="2" xr16:uid="{2619F3FC-7234-403C-BD83-7EE8EA6EBC8D}" odcFile="C:\Users\CPMaxwe\OneDrive - Duke Energy\Documents\My Data Sources\WCLTENASDIMP02_PROD_AS FIHUBAS_GL General Ledger.odc" keepAlive="1" name="WCLTENASDIMP02_PROD_AS FIHUBAS_GL General Ledger1" type="5" refreshedVersion="7" background="1">
    <dbPr connection="Provider=MSOLAP.8;Integrated Security=SSPI;Persist Security Info=True;Initial Catalog=FIHUBAS_GL;Data Source=WCLTENASDIMP02\PROD_AS;MDX Compatibility=1;Safety Options=2;MDX Missing Member Mode=Error;Update Isolation Level=2" command="General Ledger" commandType="1"/>
    <olapPr sendLocale="1" rowDrillCount="1000"/>
  </connection>
  <connection id="3" xr16:uid="{2619F3FC-7234-403C-BD83-7EE8EA6EBC8D}" odcFile="C:\Users\CPMaxwe\OneDrive - Duke Energy\Documents\My Data Sources\WCLTENASDIMP02_PROD_AS FIHUBAS_GL General Ledger.odc" keepAlive="1" name="WCLTENASDIMP02_PROD_AS FIHUBAS_GL General Ledger2" type="5" refreshedVersion="7" background="1">
    <dbPr connection="Provider=MSOLAP.8;Integrated Security=SSPI;Persist Security Info=True;Initial Catalog=FIHUBAS_GL;Data Source=WCLTENASDIMP02\PROD_AS;MDX Compatibility=1;Safety Options=2;MDX Missing Member Mode=Error;Update Isolation Level=2" command="General Ledger" commandType="1"/>
    <olapPr sendLocale="1" rowDrillCount="1000"/>
  </connection>
</connections>
</file>

<file path=xl/sharedStrings.xml><?xml version="1.0" encoding="utf-8"?>
<sst xmlns="http://schemas.openxmlformats.org/spreadsheetml/2006/main" count="377" uniqueCount="84">
  <si>
    <t>SCHEDULE C-30</t>
  </si>
  <si>
    <t>TRANSACTIONS WITH AFFILIATED COMPANIES</t>
  </si>
  <si>
    <t>Page 1 of 3</t>
  </si>
  <si>
    <t>FLORIDA PUBLIC SERVICE COMMISSION</t>
  </si>
  <si>
    <t>Explanation:</t>
  </si>
  <si>
    <t>Provide a schedule detailing transactions with affiliated companies and related parties for the test year including intercompany charges, licenses, contracts, and fees.</t>
  </si>
  <si>
    <t>Type of Data Shown:</t>
  </si>
  <si>
    <t>X</t>
  </si>
  <si>
    <t>Projected Test Year 3 Ended</t>
  </si>
  <si>
    <t>COMPANY: Duke Energy Florida, LLC</t>
  </si>
  <si>
    <t>__</t>
  </si>
  <si>
    <t>Projected Test Year 2 Ended</t>
  </si>
  <si>
    <t>Projected Test Year 1 Ended</t>
  </si>
  <si>
    <t>DOCKET NO.: 20240025-EI</t>
  </si>
  <si>
    <t>Prior Year 1 Ended</t>
  </si>
  <si>
    <t>Historical Test Year Ended</t>
  </si>
  <si>
    <t>($000)</t>
  </si>
  <si>
    <t>Witness:  Buck</t>
  </si>
  <si>
    <t>Name of</t>
  </si>
  <si>
    <t>Type of</t>
  </si>
  <si>
    <t>Company</t>
  </si>
  <si>
    <t>Service</t>
  </si>
  <si>
    <t>Amount</t>
  </si>
  <si>
    <t>Allocation Method</t>
  </si>
  <si>
    <t xml:space="preserve">or </t>
  </si>
  <si>
    <t>Relation</t>
  </si>
  <si>
    <t>Provided (P)</t>
  </si>
  <si>
    <t>Effective</t>
  </si>
  <si>
    <t>Charge or Credit</t>
  </si>
  <si>
    <t>Included</t>
  </si>
  <si>
    <t>Used to Allocate</t>
  </si>
  <si>
    <t>Line</t>
  </si>
  <si>
    <t>Related</t>
  </si>
  <si>
    <t>to</t>
  </si>
  <si>
    <t>or</t>
  </si>
  <si>
    <t>Contract</t>
  </si>
  <si>
    <t>During Year</t>
  </si>
  <si>
    <t>in</t>
  </si>
  <si>
    <t>Charges Between</t>
  </si>
  <si>
    <t>No.</t>
  </si>
  <si>
    <t>Party</t>
  </si>
  <si>
    <t>Utility</t>
  </si>
  <si>
    <t>Received (R)</t>
  </si>
  <si>
    <t>Date</t>
  </si>
  <si>
    <t>Acct. No.</t>
  </si>
  <si>
    <t>Test Year</t>
  </si>
  <si>
    <t>Companies</t>
  </si>
  <si>
    <t>(See Note 3)</t>
  </si>
  <si>
    <t>Duke Energy Business Services</t>
  </si>
  <si>
    <t>Affiliate</t>
  </si>
  <si>
    <t xml:space="preserve"> Allocated/Direct Charges (R)  See Note 1</t>
  </si>
  <si>
    <t>Note 4</t>
  </si>
  <si>
    <t>Duke Energy Carolinas</t>
  </si>
  <si>
    <t xml:space="preserve"> Direct Charges (R)  See Note 2</t>
  </si>
  <si>
    <t>Note 5</t>
  </si>
  <si>
    <t>Duke Energy Indiana</t>
  </si>
  <si>
    <t>Duke Energy Ohio</t>
  </si>
  <si>
    <t>Duke Energy Progress</t>
  </si>
  <si>
    <t>Piedmont Natural Gas Co</t>
  </si>
  <si>
    <t xml:space="preserve"> Allocated/Direct Charges (P)  See Note 1</t>
  </si>
  <si>
    <t xml:space="preserve"> Allocated/Direct Charges (P)  See Note 2</t>
  </si>
  <si>
    <t>Duke Energy Kentucky</t>
  </si>
  <si>
    <t>Duke EnergyOne</t>
  </si>
  <si>
    <t xml:space="preserve"> Direct Charges (P)  See Note 2</t>
  </si>
  <si>
    <t xml:space="preserve">Note 1: DEBS provides and receives shared services (ex. Legal, IT, Accounting, HR, Tax, Treasury, Environmental, Risk Mgt and Other Corporate Services). </t>
  </si>
  <si>
    <t>Note 2: Affiliated Operating companies provide load generation, transmission/distribution support, common nuclear services, technical services support, core environmental services, CT operations/maintenance and outside support services to and from each other.</t>
  </si>
  <si>
    <t>Note 3: Actuals will be charged to various O&amp;M and capital accounts through FERC 146 and 234.</t>
  </si>
  <si>
    <t>Note 4: Allocable charges between DEBS and its affiliates are allocated by applying specific drivers or the Three-Factor Method to the allocable cost pools.  Other charges are billed directly at fully loaded costs.</t>
  </si>
  <si>
    <t>Note 5: Transactions with affiliates are on a cost basis.</t>
  </si>
  <si>
    <t xml:space="preserve">Supporting Schedules: </t>
  </si>
  <si>
    <t>Recap Schedules:  C-31</t>
  </si>
  <si>
    <t>Page 2 of 3</t>
  </si>
  <si>
    <t>Page 3 of 3</t>
  </si>
  <si>
    <t>EXCLUDES NON-UTILITY</t>
  </si>
  <si>
    <t>Year 2024</t>
  </si>
  <si>
    <t>Sum of 2024</t>
  </si>
  <si>
    <t>Column Labels</t>
  </si>
  <si>
    <t>Row Labels</t>
  </si>
  <si>
    <t>Capital</t>
  </si>
  <si>
    <t>O&amp;M</t>
  </si>
  <si>
    <t>Grand Total</t>
  </si>
  <si>
    <t>Piedmont Natural Gas</t>
  </si>
  <si>
    <t>Duke Energy Transmission Holding Co</t>
  </si>
  <si>
    <t>Duke Energy 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</si>
</sst>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$&quot;#,##0_);\(&quot;$&quot;#,##0\)"/>
    <numFmt numFmtId="6" formatCode="&quot;$&quot;#,##0_);[Red]\(&quot;$&quot;#,##0\)"/>
    <numFmt numFmtId="43" formatCode="_(* #,##0.00_);_(* \(#,##0.00\);_(* &quot;-&quot;??_);_(@_)"/>
    <numFmt numFmtId="164" formatCode="m/d/yy;@"/>
    <numFmt numFmtId="165" formatCode="_(* #,##0.0_);_(* \(#,##0.0\);_(* &quot;-&quot;??_);_(@_)"/>
    <numFmt numFmtId="166" formatCode="_(* #,##0_);_(* \(#,##0\);_(* &quot;-&quot;??_);_(@_)"/>
    <numFmt numFmtId="167" formatCode="0_);\(0\)"/>
  </numFmts>
  <fonts count="17" x14ac:knownFonts="1"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name val="Arial"/>
      <family val="2"/>
    </font>
    <font>
      <u/>
      <sz val="1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8"/>
      <name val="Times New Roman"/>
      <family val="1"/>
    </font>
    <font>
      <b/>
      <i/>
      <u/>
      <sz val="10"/>
      <color rgb="FF000000"/>
      <name val="Calibri"/>
      <family val="2"/>
      <scheme val="minor"/>
    </font>
    <font>
      <b/>
      <sz val="10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2">
    <xf numFmtId="0" fontId="0" fillId="0" borderId="0"/>
    <xf numFmtId="0" fontId="4" fillId="0" borderId="0"/>
    <xf numFmtId="0" fontId="8" fillId="0" borderId="0"/>
    <xf numFmtId="0" fontId="4" fillId="0" borderId="0"/>
    <xf numFmtId="43" fontId="3" fillId="0" borderId="0" applyFont="0" applyFill="0" applyBorder="0" applyAlignment="0" applyProtection="0"/>
    <xf numFmtId="0" fontId="8" fillId="0" borderId="0"/>
    <xf numFmtId="43" fontId="12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1" fillId="0" borderId="0"/>
  </cellStyleXfs>
  <cellXfs count="73">
    <xf numFmtId="0" fontId="0" fillId="0" borderId="0" xfId="0"/>
    <xf numFmtId="0" fontId="5" fillId="0" borderId="0" xfId="0" applyFont="1"/>
    <xf numFmtId="0" fontId="6" fillId="0" borderId="0" xfId="1" applyFont="1"/>
    <xf numFmtId="0" fontId="7" fillId="0" borderId="1" xfId="0" applyFont="1" applyBorder="1"/>
    <xf numFmtId="0" fontId="6" fillId="0" borderId="0" xfId="1" applyFont="1" applyAlignment="1">
      <alignment horizontal="left"/>
    </xf>
    <xf numFmtId="0" fontId="5" fillId="0" borderId="0" xfId="0" applyFont="1" applyAlignment="1">
      <alignment horizontal="centerContinuous" wrapText="1"/>
    </xf>
    <xf numFmtId="0" fontId="9" fillId="0" borderId="0" xfId="2" applyFont="1" applyAlignment="1">
      <alignment horizontal="right"/>
    </xf>
    <xf numFmtId="0" fontId="10" fillId="0" borderId="0" xfId="2" applyFont="1"/>
    <xf numFmtId="14" fontId="6" fillId="0" borderId="0" xfId="1" applyNumberFormat="1" applyFont="1"/>
    <xf numFmtId="0" fontId="11" fillId="0" borderId="0" xfId="2" applyFont="1"/>
    <xf numFmtId="0" fontId="10" fillId="0" borderId="0" xfId="2" quotePrefix="1" applyFont="1" applyAlignment="1">
      <alignment horizontal="center"/>
    </xf>
    <xf numFmtId="0" fontId="10" fillId="0" borderId="0" xfId="2" applyFont="1" applyAlignment="1">
      <alignment horizontal="right"/>
    </xf>
    <xf numFmtId="0" fontId="10" fillId="0" borderId="1" xfId="1" applyFont="1" applyBorder="1" applyAlignment="1">
      <alignment horizontal="fill" vertical="center"/>
    </xf>
    <xf numFmtId="6" fontId="10" fillId="0" borderId="1" xfId="1" quotePrefix="1" applyNumberFormat="1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49" fontId="10" fillId="0" borderId="0" xfId="1" quotePrefix="1" applyNumberFormat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6" fillId="0" borderId="0" xfId="1" applyFont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1" xfId="1" quotePrefix="1" applyFont="1" applyBorder="1" applyAlignment="1">
      <alignment horizontal="center" vertical="center"/>
    </xf>
    <xf numFmtId="49" fontId="10" fillId="0" borderId="1" xfId="1" quotePrefix="1" applyNumberFormat="1" applyFont="1" applyBorder="1" applyAlignment="1">
      <alignment horizontal="center" vertical="center"/>
    </xf>
    <xf numFmtId="49" fontId="10" fillId="0" borderId="1" xfId="3" quotePrefix="1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37" fontId="10" fillId="0" borderId="0" xfId="0" applyNumberFormat="1" applyFont="1" applyAlignment="1">
      <alignment vertical="center"/>
    </xf>
    <xf numFmtId="0" fontId="6" fillId="0" borderId="0" xfId="3" applyFont="1" applyAlignment="1">
      <alignment horizontal="left"/>
    </xf>
    <xf numFmtId="37" fontId="6" fillId="0" borderId="0" xfId="0" applyNumberFormat="1" applyFont="1" applyAlignment="1">
      <alignment vertical="center"/>
    </xf>
    <xf numFmtId="3" fontId="10" fillId="0" borderId="0" xfId="0" applyNumberFormat="1" applyFont="1" applyAlignment="1">
      <alignment vertical="center"/>
    </xf>
    <xf numFmtId="0" fontId="5" fillId="0" borderId="0" xfId="0" applyFont="1" applyAlignment="1">
      <alignment vertical="center" wrapText="1"/>
    </xf>
    <xf numFmtId="37" fontId="10" fillId="0" borderId="0" xfId="0" applyNumberFormat="1" applyFont="1" applyAlignment="1">
      <alignment horizontal="center" vertical="center"/>
    </xf>
    <xf numFmtId="0" fontId="6" fillId="0" borderId="0" xfId="3" applyFont="1" applyAlignment="1">
      <alignment horizontal="right"/>
    </xf>
    <xf numFmtId="37" fontId="9" fillId="0" borderId="0" xfId="0" applyNumberFormat="1" applyFont="1" applyAlignment="1">
      <alignment vertical="center"/>
    </xf>
    <xf numFmtId="37" fontId="6" fillId="0" borderId="0" xfId="1" applyNumberFormat="1" applyFont="1"/>
    <xf numFmtId="165" fontId="6" fillId="0" borderId="0" xfId="4" applyNumberFormat="1" applyFont="1" applyFill="1" applyBorder="1"/>
    <xf numFmtId="0" fontId="9" fillId="0" borderId="1" xfId="2" applyFont="1" applyBorder="1" applyAlignment="1">
      <alignment horizontal="right"/>
    </xf>
    <xf numFmtId="0" fontId="10" fillId="0" borderId="1" xfId="2" applyFont="1" applyBorder="1"/>
    <xf numFmtId="14" fontId="6" fillId="0" borderId="1" xfId="1" applyNumberFormat="1" applyFont="1" applyBorder="1"/>
    <xf numFmtId="37" fontId="10" fillId="0" borderId="0" xfId="0" quotePrefix="1" applyNumberFormat="1" applyFont="1" applyAlignment="1">
      <alignment horizontal="center" vertical="center"/>
    </xf>
    <xf numFmtId="0" fontId="6" fillId="0" borderId="0" xfId="1" applyFont="1" applyAlignment="1">
      <alignment horizontal="left" vertical="center"/>
    </xf>
    <xf numFmtId="0" fontId="6" fillId="0" borderId="0" xfId="1" quotePrefix="1" applyFont="1" applyAlignment="1">
      <alignment horizontal="center" vertical="center"/>
    </xf>
    <xf numFmtId="0" fontId="10" fillId="0" borderId="0" xfId="1" quotePrefix="1" applyFont="1" applyAlignment="1">
      <alignment horizontal="center" vertical="center"/>
    </xf>
    <xf numFmtId="6" fontId="10" fillId="0" borderId="0" xfId="1" quotePrefix="1" applyNumberFormat="1" applyFont="1" applyAlignment="1">
      <alignment horizontal="center" vertical="center"/>
    </xf>
    <xf numFmtId="49" fontId="10" fillId="0" borderId="0" xfId="3" quotePrefix="1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10" fillId="0" borderId="0" xfId="5" applyFont="1"/>
    <xf numFmtId="0" fontId="5" fillId="0" borderId="0" xfId="0" applyFont="1" applyAlignment="1">
      <alignment horizontal="right" vertical="top"/>
    </xf>
    <xf numFmtId="0" fontId="5" fillId="0" borderId="2" xfId="0" applyFont="1" applyBorder="1" applyAlignment="1">
      <alignment vertical="top" wrapText="1"/>
    </xf>
    <xf numFmtId="0" fontId="5" fillId="0" borderId="0" xfId="0" applyFont="1" applyAlignment="1">
      <alignment vertical="top" wrapText="1"/>
    </xf>
    <xf numFmtId="0" fontId="0" fillId="0" borderId="0" xfId="0" pivotButton="1"/>
    <xf numFmtId="166" fontId="0" fillId="0" borderId="0" xfId="0" applyNumberFormat="1"/>
    <xf numFmtId="166" fontId="0" fillId="0" borderId="0" xfId="6" applyNumberFormat="1" applyFont="1"/>
    <xf numFmtId="0" fontId="5" fillId="0" borderId="1" xfId="0" applyFont="1" applyBorder="1" applyAlignment="1">
      <alignment horizontal="left" vertical="top"/>
    </xf>
    <xf numFmtId="0" fontId="10" fillId="0" borderId="0" xfId="1" applyFont="1" applyAlignment="1">
      <alignment horizontal="fill" vertical="center"/>
    </xf>
    <xf numFmtId="0" fontId="7" fillId="0" borderId="0" xfId="0" applyFont="1"/>
    <xf numFmtId="0" fontId="15" fillId="0" borderId="0" xfId="0" applyFont="1"/>
    <xf numFmtId="0" fontId="10" fillId="0" borderId="0" xfId="3" quotePrefix="1" applyFont="1" applyAlignment="1">
      <alignment horizontal="center" vertical="center"/>
    </xf>
    <xf numFmtId="0" fontId="6" fillId="0" borderId="2" xfId="1" applyFont="1" applyBorder="1"/>
    <xf numFmtId="0" fontId="10" fillId="0" borderId="2" xfId="5" applyFont="1" applyBorder="1"/>
    <xf numFmtId="167" fontId="10" fillId="0" borderId="2" xfId="6" quotePrefix="1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5" fontId="0" fillId="0" borderId="0" xfId="0" applyNumberFormat="1"/>
    <xf numFmtId="0" fontId="13" fillId="0" borderId="0" xfId="7"/>
    <xf numFmtId="0" fontId="16" fillId="0" borderId="0" xfId="0" applyFont="1"/>
    <xf numFmtId="37" fontId="0" fillId="0" borderId="0" xfId="0" applyNumberFormat="1"/>
    <xf numFmtId="0" fontId="16" fillId="2" borderId="0" xfId="0" applyFont="1" applyFill="1"/>
    <xf numFmtId="165" fontId="6" fillId="0" borderId="0" xfId="4" applyNumberFormat="1" applyFont="1"/>
    <xf numFmtId="0" fontId="10" fillId="0" borderId="0" xfId="2" applyFont="1" applyAlignment="1">
      <alignment horizontal="center"/>
    </xf>
    <xf numFmtId="0" fontId="10" fillId="0" borderId="0" xfId="5" applyFont="1" applyAlignment="1">
      <alignment horizontal="left" wrapText="1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10" fillId="0" borderId="0" xfId="3" quotePrefix="1" applyFont="1" applyAlignment="1">
      <alignment horizontal="center" vertical="center"/>
    </xf>
  </cellXfs>
  <cellStyles count="12">
    <cellStyle name="Comma" xfId="6" builtinId="3"/>
    <cellStyle name="Comma 2" xfId="8" xr:uid="{BB4F2080-85CB-4BF0-9688-5DF07297B492}"/>
    <cellStyle name="Comma 3" xfId="4" xr:uid="{132D9EB6-4BE6-4709-B55F-CE32C342C635}"/>
    <cellStyle name="Comma 4" xfId="10" xr:uid="{D9A2461F-E7F4-4EC3-83A4-E8C0608E98F6}"/>
    <cellStyle name="Normal" xfId="0" builtinId="0"/>
    <cellStyle name="Normal 10" xfId="5" xr:uid="{6B1126B7-7EFD-476B-8B24-CC5D98329F48}"/>
    <cellStyle name="Normal 2" xfId="1" xr:uid="{68F095D5-9986-4FF7-A733-7EE0A022F1E7}"/>
    <cellStyle name="Normal 2 2" xfId="3" xr:uid="{A9E1D6C6-BB52-436D-A130-D97F26C23AEF}"/>
    <cellStyle name="Normal 3" xfId="7" xr:uid="{9D43A5AE-DB12-47B6-A065-3E1B3EFF6FD3}"/>
    <cellStyle name="Normal 4" xfId="9" xr:uid="{342EC63A-152E-4831-8A19-ABE93F235AAA}"/>
    <cellStyle name="Normal 4 2" xfId="11" xr:uid="{705255DC-24EE-43DD-8D46-BE79B9D59937}"/>
    <cellStyle name="Normal 5" xfId="2" xr:uid="{459A7D62-4D99-4EE1-BDA3-7BD8374CC39E}"/>
  </cellStyles>
  <dxfs count="11"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9" formatCode="&quot;$&quot;#,##0_);\(&quot;$&quot;#,##0\)"/>
    </dxf>
  </dxfs>
  <tableStyles count="0" defaultTableStyle="TableStyleMedium2" defaultPivotStyle="PivotStyleLight16"/>
  <colors>
    <mruColors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2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D45C9EE-CE8B-493F-9A1D-5B62286F6EC1}"/>
            </a:ext>
          </a:extLst>
        </xdr:cNvPr>
        <xdr:cNvSpPr txBox="1"/>
      </xdr:nvSpPr>
      <xdr:spPr>
        <a:xfrm>
          <a:off x="11896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1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3F77804E-9B0C-400C-92FB-DF94908352D3}"/>
            </a:ext>
          </a:extLst>
        </xdr:cNvPr>
        <xdr:cNvSpPr txBox="1"/>
      </xdr:nvSpPr>
      <xdr:spPr>
        <a:xfrm>
          <a:off x="11896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1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5AD4EBAB-19A7-4AE3-9E83-1DBB2E8935BA}"/>
            </a:ext>
          </a:extLst>
        </xdr:cNvPr>
        <xdr:cNvSpPr txBox="1"/>
      </xdr:nvSpPr>
      <xdr:spPr>
        <a:xfrm>
          <a:off x="11896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1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5A65A53-CB82-4A93-8F9E-859447914CDD}"/>
            </a:ext>
          </a:extLst>
        </xdr:cNvPr>
        <xdr:cNvSpPr txBox="1"/>
      </xdr:nvSpPr>
      <xdr:spPr>
        <a:xfrm>
          <a:off x="11896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1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4853467-DC24-4DC7-BAB3-48617245D377}"/>
            </a:ext>
          </a:extLst>
        </xdr:cNvPr>
        <xdr:cNvSpPr txBox="1"/>
      </xdr:nvSpPr>
      <xdr:spPr>
        <a:xfrm>
          <a:off x="1189672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61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32C8149C-E44A-4861-A74C-163CCECFB6CC}"/>
            </a:ext>
          </a:extLst>
        </xdr:cNvPr>
        <xdr:cNvSpPr txBox="1"/>
      </xdr:nvSpPr>
      <xdr:spPr>
        <a:xfrm>
          <a:off x="1189672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61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34537603-703A-4272-A06D-B10EBDE5805B}"/>
            </a:ext>
          </a:extLst>
        </xdr:cNvPr>
        <xdr:cNvSpPr txBox="1"/>
      </xdr:nvSpPr>
      <xdr:spPr>
        <a:xfrm>
          <a:off x="11896725" y="923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26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5F59F90D-4207-47BD-9380-63E89FD03F63}"/>
            </a:ext>
          </a:extLst>
        </xdr:cNvPr>
        <xdr:cNvSpPr txBox="1"/>
      </xdr:nvSpPr>
      <xdr:spPr>
        <a:xfrm>
          <a:off x="11896725" y="4371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BA93278-9CAD-421A-90B0-858E0949AF80}"/>
            </a:ext>
          </a:extLst>
        </xdr:cNvPr>
        <xdr:cNvSpPr txBox="1"/>
      </xdr:nvSpPr>
      <xdr:spPr>
        <a:xfrm>
          <a:off x="94011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1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48BCF4C5-B809-457B-8069-38C9774FAAE5}"/>
            </a:ext>
          </a:extLst>
        </xdr:cNvPr>
        <xdr:cNvSpPr txBox="1"/>
      </xdr:nvSpPr>
      <xdr:spPr>
        <a:xfrm>
          <a:off x="940117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1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1E44D51F-C01D-4E5C-A277-60D1BFD378D9}"/>
            </a:ext>
          </a:extLst>
        </xdr:cNvPr>
        <xdr:cNvSpPr txBox="1"/>
      </xdr:nvSpPr>
      <xdr:spPr>
        <a:xfrm>
          <a:off x="940117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1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FD45BA91-DD91-4539-9B84-0EB050FE2D46}"/>
            </a:ext>
          </a:extLst>
        </xdr:cNvPr>
        <xdr:cNvSpPr txBox="1"/>
      </xdr:nvSpPr>
      <xdr:spPr>
        <a:xfrm>
          <a:off x="940117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1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5A94F94-4D47-442C-88D1-18002F04D056}"/>
            </a:ext>
          </a:extLst>
        </xdr:cNvPr>
        <xdr:cNvSpPr txBox="1"/>
      </xdr:nvSpPr>
      <xdr:spPr>
        <a:xfrm>
          <a:off x="940117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62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96719CD1-4C70-4789-90C6-DEE1D1A2F5F0}"/>
            </a:ext>
          </a:extLst>
        </xdr:cNvPr>
        <xdr:cNvSpPr txBox="1"/>
      </xdr:nvSpPr>
      <xdr:spPr>
        <a:xfrm>
          <a:off x="940117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62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29635ED9-30A2-4287-9BF6-872F47E036D3}"/>
            </a:ext>
          </a:extLst>
        </xdr:cNvPr>
        <xdr:cNvSpPr txBox="1"/>
      </xdr:nvSpPr>
      <xdr:spPr>
        <a:xfrm>
          <a:off x="940117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27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6798AD3D-08D5-4D94-B2F7-3D9A37ABD66A}"/>
            </a:ext>
          </a:extLst>
        </xdr:cNvPr>
        <xdr:cNvSpPr txBox="1"/>
      </xdr:nvSpPr>
      <xdr:spPr>
        <a:xfrm>
          <a:off x="94011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0</xdr:row>
      <xdr:rowOff>0</xdr:rowOff>
    </xdr:from>
    <xdr:ext cx="184731" cy="264560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FB15BCBE-5A06-4255-9F7C-C2586F216FE5}"/>
            </a:ext>
          </a:extLst>
        </xdr:cNvPr>
        <xdr:cNvSpPr txBox="1"/>
      </xdr:nvSpPr>
      <xdr:spPr>
        <a:xfrm>
          <a:off x="940117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1</xdr:row>
      <xdr:rowOff>0</xdr:rowOff>
    </xdr:from>
    <xdr:ext cx="18473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D7145FFA-E283-46E7-B5D7-7B067E54197C}"/>
            </a:ext>
          </a:extLst>
        </xdr:cNvPr>
        <xdr:cNvSpPr txBox="1"/>
      </xdr:nvSpPr>
      <xdr:spPr>
        <a:xfrm>
          <a:off x="940117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1</xdr:row>
      <xdr:rowOff>0</xdr:rowOff>
    </xdr:from>
    <xdr:ext cx="18473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EFBC78CE-A9C9-478E-A675-E69740DE1F3C}"/>
            </a:ext>
          </a:extLst>
        </xdr:cNvPr>
        <xdr:cNvSpPr txBox="1"/>
      </xdr:nvSpPr>
      <xdr:spPr>
        <a:xfrm>
          <a:off x="940117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1</xdr:row>
      <xdr:rowOff>0</xdr:rowOff>
    </xdr:from>
    <xdr:ext cx="184731" cy="264560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2E56F235-598C-45EF-82D1-150EB47638F9}"/>
            </a:ext>
          </a:extLst>
        </xdr:cNvPr>
        <xdr:cNvSpPr txBox="1"/>
      </xdr:nvSpPr>
      <xdr:spPr>
        <a:xfrm>
          <a:off x="940117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1</xdr:row>
      <xdr:rowOff>0</xdr:rowOff>
    </xdr:from>
    <xdr:ext cx="184731" cy="264560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4A3619CD-2486-4998-BAC4-71C492FF537F}"/>
            </a:ext>
          </a:extLst>
        </xdr:cNvPr>
        <xdr:cNvSpPr txBox="1"/>
      </xdr:nvSpPr>
      <xdr:spPr>
        <a:xfrm>
          <a:off x="9401175" y="1619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42</xdr:row>
      <xdr:rowOff>0</xdr:rowOff>
    </xdr:from>
    <xdr:ext cx="184731" cy="264560"/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706AD230-8A5A-48B9-AA82-14374A341C02}"/>
            </a:ext>
          </a:extLst>
        </xdr:cNvPr>
        <xdr:cNvSpPr txBox="1"/>
      </xdr:nvSpPr>
      <xdr:spPr>
        <a:xfrm>
          <a:off x="940117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42</xdr:row>
      <xdr:rowOff>0</xdr:rowOff>
    </xdr:from>
    <xdr:ext cx="184731" cy="264560"/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5DA69E84-84EE-4FA7-ADA2-0F9DA21C41A7}"/>
            </a:ext>
          </a:extLst>
        </xdr:cNvPr>
        <xdr:cNvSpPr txBox="1"/>
      </xdr:nvSpPr>
      <xdr:spPr>
        <a:xfrm>
          <a:off x="9401175" y="9086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10</xdr:col>
      <xdr:colOff>0</xdr:colOff>
      <xdr:row>27</xdr:row>
      <xdr:rowOff>0</xdr:rowOff>
    </xdr:from>
    <xdr:ext cx="184731" cy="264560"/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B23A85BC-09EE-4204-A569-B389F5651289}"/>
            </a:ext>
          </a:extLst>
        </xdr:cNvPr>
        <xdr:cNvSpPr txBox="1"/>
      </xdr:nvSpPr>
      <xdr:spPr>
        <a:xfrm>
          <a:off x="9401175" y="4210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velle, Penney" refreshedDate="45211.498398148149" createdVersion="7" refreshedVersion="7" minRefreshableVersion="3" recordCount="131" xr:uid="{7570C5CE-36BE-4769-A3E7-7AE2AD6A3297}">
  <cacheSource type="worksheet">
    <worksheetSource ref="A1:F132" sheet="UTA by FERC"/>
  </cacheSource>
  <cacheFields count="6">
    <cacheField name="Business Unit Level 06 Name - Description" numFmtId="0">
      <sharedItems count="10">
        <s v="Duke Energy Business Services"/>
        <s v="Duke Energy Carolinas"/>
        <s v="Duke Energy Indiana"/>
        <s v="Duke Energy Kentucky"/>
        <s v="Duke Energy Ohio"/>
        <s v="Duke Energy One"/>
        <s v="Duke Energy Progress"/>
        <s v="Piedmont Natural Gas"/>
        <s v="Total Direct Charges to Others"/>
        <s v="Duke Energy Transmission Holding Co"/>
      </sharedItems>
    </cacheField>
    <cacheField name="Direct/Allocated" numFmtId="0">
      <sharedItems/>
    </cacheField>
    <cacheField name="Account CB - Description" numFmtId="0">
      <sharedItems containsBlank="1" count="24">
        <s v="0107000 - SCHM Cwip"/>
        <s v="0920000 - A &amp; G Salaries"/>
        <s v="0921100 - Employee Expenses"/>
        <s v="0926600 - Employee Benefits-Transferred"/>
        <s v="0417320 - Exp-Unreg Products &amp; Svcs"/>
        <s v="0506000 - Misc Fossil Power Expenses"/>
        <s v="0510000 - Suprvsn and Engrng-Steam Maint"/>
        <s v="0524000 - Misc Expenses-Nuc Oper"/>
        <s v="0547150 - Natural Gas Handling-CT"/>
        <s v="0557000 - Other Expenses-Oper"/>
        <s v="0588100 - Misc Distribution Exp-Other"/>
        <s v="0902000 - Meter Reading Expense"/>
        <s v="0903100 - Cust Contracts &amp; Orders-Local"/>
        <s v="0903200 - Cust Billing &amp; Acct"/>
        <s v="0903300 - Cust Collecting-Local"/>
        <s v="0912000 - Demonstrating &amp; Selling Exp"/>
        <s v="0880000 - Gas Distribution-Other Expense"/>
        <s v="0910100 - Exp-Rs Reg Prod/Svces-CstAccts"/>
        <m/>
        <s v="0457700 - Allocated O&amp;M Offset"/>
        <s v="0903000 - Cust Records &amp; Collection Exp"/>
        <s v="0923000 - Outside Services Employed"/>
        <s v="0510100 - Suprvsn &amp; Engrng-Steam Maint R"/>
        <s v="0910000 - Misc Cust Serv/Inform Exp"/>
      </sharedItems>
    </cacheField>
    <cacheField name="Account Class" numFmtId="0">
      <sharedItems containsBlank="1" count="4">
        <s v="Capital"/>
        <s v="O&amp;M"/>
        <s v="NonUtility O&amp;M"/>
        <m/>
      </sharedItems>
    </cacheField>
    <cacheField name="2023" numFmtId="166">
      <sharedItems containsSemiMixedTypes="0" containsString="0" containsNumber="1" minValue="-1528488" maxValue="11616242.4057"/>
    </cacheField>
    <cacheField name="2024" numFmtId="166">
      <sharedItems containsSemiMixedTypes="0" containsString="0" containsNumber="1" minValue="-1604725.11" maxValue="12066765.070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Develle, Penney" refreshedDate="45211.503101273149" createdVersion="7" refreshedVersion="7" minRefreshableVersion="3" recordCount="196" xr:uid="{E459EEF7-0178-4EE7-9ACD-8AAB9FD23BDF}">
  <cacheSource type="worksheet">
    <worksheetSource ref="A1:E197" sheet="ATU by FERC"/>
  </cacheSource>
  <cacheFields count="5">
    <cacheField name="Responsibility Center Level 02 Name - Description" numFmtId="0">
      <sharedItems count="6">
        <s v="Duke Energy Business Services"/>
        <s v="Duke Energy Carolinas"/>
        <s v="Duke Energy Ohio"/>
        <s v="Duke Energy Indiana"/>
        <s v="Duke Energy Progress"/>
        <s v="Piedmont Natural Gas"/>
      </sharedItems>
    </cacheField>
    <cacheField name="Account CB - Description" numFmtId="0">
      <sharedItems count="99">
        <s v="0107000 - SCHM Cwip"/>
        <s v="0107004 - SCHM CWIP (SOFTWARE)"/>
        <s v="0108600 - SCHM Retirement Wip"/>
        <s v="0108620 - RWIP - Reg Liab"/>
        <s v="0108640 - ARO Liability - Ash Mgmt"/>
        <s v="0121500 - Nonutility-Construction Wip"/>
        <s v="0163000 - COMMODITY COST"/>
        <s v="0163110 - Stores Expense"/>
        <s v="0183000 - Prelim Survey &amp; Investigation"/>
        <s v="0186120 - Misc. Wip-Fp Dist. Wids"/>
        <s v="0228480 - Acc Prov Insurance-Environ"/>
        <s v="0253070 - Reserve - MGP Sites"/>
        <s v="0417320 - Exp-Unreg Products &amp; Svcs"/>
        <s v="0426100 - Donations"/>
        <s v="0426400 - Exp/Civic &amp; Political Activity"/>
        <s v="0500000 - Suprvsn and Engrg - Steam Oper"/>
        <s v="0501150 - Coal &amp; Other Fuel Handling"/>
        <s v="0502100 - Fossil Steam Exp-Other"/>
        <s v="0506000 - Misc Fossil Power Expenses"/>
        <s v="0510000 - Suprvsn and Engrng-Steam Maint"/>
        <s v="0511000 - Maint Of Structures-Steam"/>
        <s v="0514000 - Maintenance - Misc Steam Plant"/>
        <s v="0546000 - Suprvsn and Enginring-CT Oper"/>
        <s v="0547150 - Natural Gas Handling-CT"/>
        <s v="0548100 - Generation Expenses-Other CT"/>
        <s v="0548200 - Prime Movers - Generators- CT"/>
        <s v="0549000 - Misc-Power Generation Expenses"/>
        <s v="0551000 - Suprvsn and Enginring-CT Maint"/>
        <s v="0553000 - Maint-Gentg and Elect Equip-CT"/>
        <s v="0554000 - Misc Power Generation Plant-CT"/>
        <s v="0556000 - System Cnts &amp; Load Dispatching"/>
        <s v="0557000 - Other Expenses-Oper"/>
        <s v="0560000 - Supervsn and Engrng-Trans Oper"/>
        <s v="0561100 - Load Dispatch-Reliability"/>
        <s v="0561200 - Load Dispatch-Mnitor&amp;OprTrnSys"/>
        <s v="0561300 - Load Dispatch - TransSvc&amp;Sch"/>
        <s v="0563000 - Overhead Line Expenses-Trans"/>
        <s v="0566000 - Misc Trans Exp-Other"/>
        <s v="0566100 - Misc Trans-Trans Lines Related"/>
        <s v="0569200 - Maint Of Computer Software"/>
        <s v="0570200 - Main-Cir BrkrsTrnsf Mtrs-Trans"/>
        <s v="0580000 - Supervsn and Engring-Dist Oper"/>
        <s v="0588100 - Misc Distribution Exp-Other"/>
        <s v="0589000 - Rents-Dist Oper"/>
        <s v="0592200 - Cir BrkrsTrnsf Mters Rely-Dist"/>
        <s v="0593000 - Maint Overhd Lines-Other-Dist"/>
        <s v="0593100 - Right-Of-Way Maintenance-Dist"/>
        <s v="0595100 - Maint Line Transfrs-Other-Dist"/>
        <s v="0595200 - Cir Brkrs Transf Capcitrs-Dist"/>
        <s v="0597000 - Maintenance Of Meters-Dist"/>
        <s v="0902000 - Meter Reading Expense"/>
        <s v="0903000 - Cust Records &amp; Collection Exp"/>
        <s v="0903100 - Cust Contracts &amp; Orders-Local"/>
        <s v="0903200 - Cust Billing &amp; Acct"/>
        <s v="0903300 - Cust Collecting-Local"/>
        <s v="0903400 - Cust Receiv &amp; Collect Exp-Edp"/>
        <s v="0908000 - Cust Asst Exp-Conservation Pro"/>
        <s v="0910000 - Misc Cust Serv/Inform Exp"/>
        <s v="0910100 - Exp-Rs Reg Prod/Svces-CstAccts"/>
        <s v="0912000 - Demonstrating &amp; Selling Exp"/>
        <s v="0920000 - A &amp; G Salaries"/>
        <s v="0921100 - Employee Expenses"/>
        <s v="0921200 - Office Expenses"/>
        <s v="0921400 - Computer Services Expenses"/>
        <s v="0921540 - Computer Rent (Go Only)"/>
        <s v="0921600 - Other"/>
        <s v="0921980 - Office Supplies &amp; Expenses"/>
        <s v="0922000 - Admin  Exp Transfer"/>
        <s v="0923000 - Outside Services Employed"/>
        <s v="0923980 - Outside Services Employee &amp;"/>
        <s v="0924000 - Property Insurance"/>
        <s v="0924980 - Property Insurance For Corp."/>
        <s v="0925000 - Injuries &amp; Damages"/>
        <s v="0925052 - Inter-Co Worker Comp Insur Exp"/>
        <s v="0925200 - Injuries And Damages-Other"/>
        <s v="0925980 - Injuries And Damages For Corp."/>
        <s v="0926000 - Employee Benefits"/>
        <s v="0926600 - Employee Benefits-Transferred"/>
        <s v="0930150 - Miscellaneous Advertising Exp"/>
        <s v="0930200 - Misc General Expenses"/>
        <s v="0930210 - Industry Association Dues"/>
        <s v="0930220 - Exp Of Servicing Securities"/>
        <s v="0930230 - Dues To Various Organizations"/>
        <s v="0930240 - Director'S Expenses"/>
        <s v="0930250 - Buy\Sell Transf Employee Homes"/>
        <s v="0931001 - Rents-A&amp;G"/>
        <s v="0931008 - A&amp;G Rents-IC"/>
        <s v="0501190 - Sale Of Fly Ash-Expenses"/>
        <s v="0510100 - Suprvsn &amp; Engrng-Steam Maint R"/>
        <s v="0524000 - Misc Expenses-Nuc Oper"/>
        <s v="0552000 - Maintenance Of Structures-CT"/>
        <s v="0561500 - ReliabilityPlanning&amp;StdsDev"/>
        <s v="0561700 - Intcon Study Costs (T)"/>
        <s v="0571000 - Maint Of Overhead Lines-Trans"/>
        <s v="0581004 - Load Dispatch-Dist of Elec"/>
        <s v="0583200 - Transf Set Rem Reset Test-Dist"/>
        <s v="0586000 - Meter Expenses-Dist"/>
        <s v="0587000 - Cust Install Exp-Other Dist"/>
        <s v="0901000 - Supervision-Cust Accts"/>
      </sharedItems>
    </cacheField>
    <cacheField name="2023" numFmtId="0">
      <sharedItems containsSemiMixedTypes="0" containsString="0" containsNumber="1" minValue="-27925943.170000002" maxValue="437451538.8743"/>
    </cacheField>
    <cacheField name="2024" numFmtId="0">
      <sharedItems containsString="0" containsBlank="1" containsNumber="1" minValue="-28765883.879999999" maxValue="478398651.47189999"/>
    </cacheField>
    <cacheField name="Account Class" numFmtId="0">
      <sharedItems count="4">
        <s v="Capital"/>
        <s v="NonUtility Capital"/>
        <s v="NonUtility O&amp;M"/>
        <s v="O&amp;M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1">
  <r>
    <x v="0"/>
    <s v="Direct"/>
    <x v="0"/>
    <x v="0"/>
    <n v="1128389.4491000001"/>
    <n v="1172358.6285999999"/>
  </r>
  <r>
    <x v="0"/>
    <s v="Direct"/>
    <x v="1"/>
    <x v="1"/>
    <n v="-15513.63"/>
    <n v="-16010.73"/>
  </r>
  <r>
    <x v="0"/>
    <s v="Direct"/>
    <x v="2"/>
    <x v="1"/>
    <n v="-1450.92"/>
    <n v="-1450.92"/>
  </r>
  <r>
    <x v="0"/>
    <s v="Direct"/>
    <x v="3"/>
    <x v="1"/>
    <n v="-2574.2600000000002"/>
    <n v="-2694.24"/>
  </r>
  <r>
    <x v="1"/>
    <s v="Direct"/>
    <x v="0"/>
    <x v="0"/>
    <n v="373821.17249999999"/>
    <n v="387497.69160000002"/>
  </r>
  <r>
    <x v="1"/>
    <s v="Direct"/>
    <x v="4"/>
    <x v="2"/>
    <n v="637127.37029999995"/>
    <n v="744756.48419999995"/>
  </r>
  <r>
    <x v="1"/>
    <s v="Direct"/>
    <x v="5"/>
    <x v="1"/>
    <n v="3329.7615000000001"/>
    <n v="3441.6547999999998"/>
  </r>
  <r>
    <x v="1"/>
    <s v="Direct"/>
    <x v="6"/>
    <x v="1"/>
    <n v="62497.347600000001"/>
    <n v="64684.720999999998"/>
  </r>
  <r>
    <x v="1"/>
    <s v="Direct"/>
    <x v="7"/>
    <x v="1"/>
    <n v="0"/>
    <n v="0"/>
  </r>
  <r>
    <x v="1"/>
    <s v="Direct"/>
    <x v="8"/>
    <x v="1"/>
    <n v="156382.364"/>
    <n v="161855.80859999999"/>
  </r>
  <r>
    <x v="1"/>
    <s v="Direct"/>
    <x v="9"/>
    <x v="1"/>
    <n v="236324.53940000001"/>
    <n v="242143.51240000001"/>
  </r>
  <r>
    <x v="1"/>
    <s v="Direct"/>
    <x v="10"/>
    <x v="1"/>
    <n v="38840.805399999997"/>
    <n v="40200.233800000002"/>
  </r>
  <r>
    <x v="1"/>
    <s v="Direct"/>
    <x v="11"/>
    <x v="1"/>
    <n v="30623.121999999999"/>
    <n v="31694.914199999999"/>
  </r>
  <r>
    <x v="1"/>
    <s v="Direct"/>
    <x v="12"/>
    <x v="1"/>
    <n v="67117.522599999997"/>
    <n v="69253.968200000003"/>
  </r>
  <r>
    <x v="1"/>
    <s v="Direct"/>
    <x v="13"/>
    <x v="1"/>
    <n v="94693.718999999997"/>
    <n v="97806.792000000001"/>
  </r>
  <r>
    <x v="1"/>
    <s v="Direct"/>
    <x v="14"/>
    <x v="1"/>
    <n v="49939.824000000001"/>
    <n v="51526.807800000002"/>
  </r>
  <r>
    <x v="1"/>
    <s v="Direct"/>
    <x v="15"/>
    <x v="1"/>
    <n v="24374.892599999999"/>
    <n v="25228"/>
  </r>
  <r>
    <x v="1"/>
    <s v="Direct"/>
    <x v="1"/>
    <x v="1"/>
    <n v="272050.60800000001"/>
    <n v="260319.41759999999"/>
  </r>
  <r>
    <x v="1"/>
    <s v="Direct"/>
    <x v="2"/>
    <x v="1"/>
    <n v="138"/>
    <n v="-642"/>
  </r>
  <r>
    <x v="1"/>
    <s v="Direct"/>
    <x v="3"/>
    <x v="1"/>
    <n v="178022.29"/>
    <n v="181310.95"/>
  </r>
  <r>
    <x v="2"/>
    <s v="Direct"/>
    <x v="0"/>
    <x v="0"/>
    <n v="492879.51079999999"/>
    <n v="511373.40240000002"/>
  </r>
  <r>
    <x v="2"/>
    <s v="Direct"/>
    <x v="9"/>
    <x v="1"/>
    <n v="58912.654000000002"/>
    <n v="60474.5164"/>
  </r>
  <r>
    <x v="2"/>
    <s v="Direct"/>
    <x v="10"/>
    <x v="1"/>
    <n v="14553.184600000001"/>
    <n v="15062.5466"/>
  </r>
  <r>
    <x v="2"/>
    <s v="Direct"/>
    <x v="11"/>
    <x v="1"/>
    <n v="26540.033800000001"/>
    <n v="27468.900600000001"/>
  </r>
  <r>
    <x v="2"/>
    <s v="Direct"/>
    <x v="15"/>
    <x v="1"/>
    <n v="6014.0874000000003"/>
    <n v="6224.6360000000004"/>
  </r>
  <r>
    <x v="2"/>
    <s v="Direct"/>
    <x v="1"/>
    <x v="1"/>
    <n v="-2601.0700000000002"/>
    <n v="-2684.35"/>
  </r>
  <r>
    <x v="2"/>
    <s v="Direct"/>
    <x v="2"/>
    <x v="1"/>
    <n v="796.04399999999998"/>
    <n v="-243.96"/>
  </r>
  <r>
    <x v="2"/>
    <s v="Direct"/>
    <x v="3"/>
    <x v="1"/>
    <n v="17306.54"/>
    <n v="18166.330000000002"/>
  </r>
  <r>
    <x v="3"/>
    <s v="Direct"/>
    <x v="0"/>
    <x v="0"/>
    <n v="21653.099600000001"/>
    <n v="22466.665199999999"/>
  </r>
  <r>
    <x v="3"/>
    <s v="Direct"/>
    <x v="9"/>
    <x v="1"/>
    <n v="10367.7516"/>
    <n v="10627.693600000001"/>
  </r>
  <r>
    <x v="3"/>
    <s v="Direct"/>
    <x v="10"/>
    <x v="1"/>
    <n v="1142.4066"/>
    <n v="1182.367"/>
  </r>
  <r>
    <x v="3"/>
    <s v="Direct"/>
    <x v="16"/>
    <x v="1"/>
    <n v="1142.4066"/>
    <n v="1182.367"/>
  </r>
  <r>
    <x v="3"/>
    <s v="Direct"/>
    <x v="11"/>
    <x v="1"/>
    <n v="10207.740400000001"/>
    <n v="10564.945"/>
  </r>
  <r>
    <x v="3"/>
    <s v="Direct"/>
    <x v="15"/>
    <x v="1"/>
    <n v="31069.134399999999"/>
    <n v="32156.552599999999"/>
  </r>
  <r>
    <x v="3"/>
    <s v="Direct"/>
    <x v="1"/>
    <x v="1"/>
    <n v="-136.08000000000001"/>
    <n v="-140.41"/>
  </r>
  <r>
    <x v="3"/>
    <s v="Direct"/>
    <x v="2"/>
    <x v="1"/>
    <n v="247.16399999999999"/>
    <n v="-12.84"/>
  </r>
  <r>
    <x v="3"/>
    <s v="Direct"/>
    <x v="3"/>
    <x v="1"/>
    <n v="11828"/>
    <n v="12414.62"/>
  </r>
  <r>
    <x v="4"/>
    <s v="Direct"/>
    <x v="0"/>
    <x v="0"/>
    <n v="93767.279599999994"/>
    <n v="97311.606799999994"/>
  </r>
  <r>
    <x v="4"/>
    <s v="Direct"/>
    <x v="10"/>
    <x v="1"/>
    <n v="10462.6492"/>
    <n v="10828.9342"/>
  </r>
  <r>
    <x v="4"/>
    <s v="Direct"/>
    <x v="16"/>
    <x v="1"/>
    <n v="5711.8933999999999"/>
    <n v="5911.817"/>
  </r>
  <r>
    <x v="4"/>
    <s v="Direct"/>
    <x v="11"/>
    <x v="1"/>
    <n v="24498.449799999999"/>
    <n v="25355.8838"/>
  </r>
  <r>
    <x v="4"/>
    <s v="Direct"/>
    <x v="15"/>
    <x v="1"/>
    <n v="31816.6322"/>
    <n v="32930.1924"/>
  </r>
  <r>
    <x v="4"/>
    <s v="Direct"/>
    <x v="1"/>
    <x v="1"/>
    <n v="-410.62"/>
    <n v="-423.86"/>
  </r>
  <r>
    <x v="4"/>
    <s v="Direct"/>
    <x v="2"/>
    <x v="1"/>
    <n v="-38.520000000000003"/>
    <n v="-38.520000000000003"/>
  </r>
  <r>
    <x v="4"/>
    <s v="Direct"/>
    <x v="3"/>
    <x v="1"/>
    <n v="18269.89"/>
    <n v="19175.97"/>
  </r>
  <r>
    <x v="5"/>
    <s v="Direct"/>
    <x v="4"/>
    <x v="2"/>
    <n v="1745460.3674999999"/>
    <n v="1772044.7753999999"/>
  </r>
  <r>
    <x v="5"/>
    <s v="Direct"/>
    <x v="9"/>
    <x v="1"/>
    <n v="116671.1594"/>
    <n v="120754.62"/>
  </r>
  <r>
    <x v="5"/>
    <s v="Direct"/>
    <x v="17"/>
    <x v="1"/>
    <n v="19678.739399999999"/>
    <n v="20367.480599999999"/>
  </r>
  <r>
    <x v="5"/>
    <s v="Direct"/>
    <x v="3"/>
    <x v="1"/>
    <n v="34796.559999999998"/>
    <n v="36522.44"/>
  </r>
  <r>
    <x v="6"/>
    <s v="Direct"/>
    <x v="0"/>
    <x v="0"/>
    <n v="33642.482199999999"/>
    <n v="34913.969799999999"/>
  </r>
  <r>
    <x v="6"/>
    <s v="Direct"/>
    <x v="4"/>
    <x v="2"/>
    <n v="867322.11250000005"/>
    <n v="969081.58039999998"/>
  </r>
  <r>
    <x v="6"/>
    <s v="Direct"/>
    <x v="7"/>
    <x v="1"/>
    <n v="0"/>
    <n v="0"/>
  </r>
  <r>
    <x v="6"/>
    <s v="Direct"/>
    <x v="9"/>
    <x v="1"/>
    <n v="123620.10860000001"/>
    <n v="126886.50079999999"/>
  </r>
  <r>
    <x v="6"/>
    <s v="Direct"/>
    <x v="10"/>
    <x v="1"/>
    <n v="21705.105599999999"/>
    <n v="22464.781800000001"/>
  </r>
  <r>
    <x v="6"/>
    <s v="Direct"/>
    <x v="11"/>
    <x v="1"/>
    <n v="30623.121999999999"/>
    <n v="31694.914199999999"/>
  </r>
  <r>
    <x v="6"/>
    <s v="Direct"/>
    <x v="12"/>
    <x v="1"/>
    <n v="39823.306400000001"/>
    <n v="41124.751799999998"/>
  </r>
  <r>
    <x v="6"/>
    <s v="Direct"/>
    <x v="13"/>
    <x v="1"/>
    <n v="395219.49320000003"/>
    <n v="408964.78720000002"/>
  </r>
  <r>
    <x v="6"/>
    <s v="Direct"/>
    <x v="14"/>
    <x v="1"/>
    <n v="32400.528999999999"/>
    <n v="33464.681600000004"/>
  </r>
  <r>
    <x v="6"/>
    <s v="Direct"/>
    <x v="15"/>
    <x v="1"/>
    <n v="17931.491999999998"/>
    <n v="18559.001400000001"/>
  </r>
  <r>
    <x v="6"/>
    <s v="Direct"/>
    <x v="1"/>
    <x v="1"/>
    <n v="-3848.27"/>
    <n v="-3971.65"/>
  </r>
  <r>
    <x v="6"/>
    <s v="Direct"/>
    <x v="2"/>
    <x v="1"/>
    <n v="160.476"/>
    <n v="-359.52"/>
  </r>
  <r>
    <x v="6"/>
    <s v="Direct"/>
    <x v="3"/>
    <x v="1"/>
    <n v="147728.57"/>
    <n v="155019.54999999999"/>
  </r>
  <r>
    <x v="7"/>
    <s v="Direct"/>
    <x v="4"/>
    <x v="2"/>
    <n v="3773172.8119000001"/>
    <n v="3848614.7037999998"/>
  </r>
  <r>
    <x v="8"/>
    <s v="Direct"/>
    <x v="18"/>
    <x v="3"/>
    <n v="11616242.4057"/>
    <n v="12066765.0702"/>
  </r>
  <r>
    <x v="0"/>
    <s v="Allocated"/>
    <x v="0"/>
    <x v="0"/>
    <n v="1621.3366000000001"/>
    <n v="1679.0904"/>
  </r>
  <r>
    <x v="0"/>
    <s v="Allocated"/>
    <x v="19"/>
    <x v="1"/>
    <n v="-1528488"/>
    <n v="-1604725.11"/>
  </r>
  <r>
    <x v="0"/>
    <s v="Allocated"/>
    <x v="6"/>
    <x v="1"/>
    <n v="-451186.98700000002"/>
    <n v="-444593.41639999999"/>
  </r>
  <r>
    <x v="0"/>
    <s v="Allocated"/>
    <x v="20"/>
    <x v="1"/>
    <n v="71784.618000000002"/>
    <n v="74297.051399999997"/>
  </r>
  <r>
    <x v="0"/>
    <s v="Allocated"/>
    <x v="1"/>
    <x v="1"/>
    <n v="1590393.0892"/>
    <n v="1641952.9066999999"/>
  </r>
  <r>
    <x v="0"/>
    <s v="Allocated"/>
    <x v="2"/>
    <x v="1"/>
    <n v="129850.92"/>
    <n v="129850.92"/>
  </r>
  <r>
    <x v="0"/>
    <s v="Allocated"/>
    <x v="21"/>
    <x v="1"/>
    <n v="-62499.96"/>
    <n v="-62499.96"/>
  </r>
  <r>
    <x v="0"/>
    <s v="Allocated"/>
    <x v="3"/>
    <x v="1"/>
    <n v="209018.39"/>
    <n v="222248.01"/>
  </r>
  <r>
    <x v="1"/>
    <s v="Allocated"/>
    <x v="6"/>
    <x v="1"/>
    <n v="-56984.008300000001"/>
    <n v="-55070.392899999999"/>
  </r>
  <r>
    <x v="1"/>
    <s v="Allocated"/>
    <x v="22"/>
    <x v="1"/>
    <n v="84106.020999999993"/>
    <n v="87050.999200000006"/>
  </r>
  <r>
    <x v="1"/>
    <s v="Allocated"/>
    <x v="7"/>
    <x v="1"/>
    <n v="174455.09"/>
    <n v="179343.24"/>
  </r>
  <r>
    <x v="1"/>
    <s v="Allocated"/>
    <x v="12"/>
    <x v="1"/>
    <n v="41027.296000000002"/>
    <n v="42334.595999999998"/>
  </r>
  <r>
    <x v="1"/>
    <s v="Allocated"/>
    <x v="13"/>
    <x v="1"/>
    <n v="38809.46"/>
    <n v="40046.019999999997"/>
  </r>
  <r>
    <x v="1"/>
    <s v="Allocated"/>
    <x v="14"/>
    <x v="1"/>
    <n v="31047.34"/>
    <n v="32036.560000000001"/>
  </r>
  <r>
    <x v="1"/>
    <s v="Allocated"/>
    <x v="23"/>
    <x v="1"/>
    <n v="43536.95"/>
    <n v="44756.81"/>
  </r>
  <r>
    <x v="1"/>
    <s v="Allocated"/>
    <x v="1"/>
    <x v="1"/>
    <n v="478087.25099999999"/>
    <n v="494365.27500000002"/>
  </r>
  <r>
    <x v="1"/>
    <s v="Allocated"/>
    <x v="2"/>
    <x v="1"/>
    <n v="22170.12"/>
    <n v="22170.12"/>
  </r>
  <r>
    <x v="1"/>
    <s v="Allocated"/>
    <x v="21"/>
    <x v="1"/>
    <n v="-10118.76"/>
    <n v="-10118.76"/>
  </r>
  <r>
    <x v="1"/>
    <s v="Allocated"/>
    <x v="3"/>
    <x v="1"/>
    <n v="175409.08"/>
    <n v="184674.95"/>
  </r>
  <r>
    <x v="2"/>
    <s v="Allocated"/>
    <x v="6"/>
    <x v="1"/>
    <n v="-24513.85"/>
    <n v="-22644"/>
  </r>
  <r>
    <x v="2"/>
    <s v="Allocated"/>
    <x v="22"/>
    <x v="1"/>
    <n v="48239.24"/>
    <n v="49928.3"/>
  </r>
  <r>
    <x v="2"/>
    <s v="Allocated"/>
    <x v="20"/>
    <x v="1"/>
    <n v="18186.599999999999"/>
    <n v="18823.18"/>
  </r>
  <r>
    <x v="2"/>
    <s v="Allocated"/>
    <x v="12"/>
    <x v="1"/>
    <n v="26311"/>
    <n v="27112.7"/>
  </r>
  <r>
    <x v="2"/>
    <s v="Allocated"/>
    <x v="13"/>
    <x v="1"/>
    <n v="24748.82"/>
    <n v="25502.14"/>
  </r>
  <r>
    <x v="2"/>
    <s v="Allocated"/>
    <x v="14"/>
    <x v="1"/>
    <n v="19651.240000000002"/>
    <n v="20248.740000000002"/>
  </r>
  <r>
    <x v="2"/>
    <s v="Allocated"/>
    <x v="23"/>
    <x v="1"/>
    <n v="3565.54"/>
    <n v="3665.29"/>
  </r>
  <r>
    <x v="2"/>
    <s v="Allocated"/>
    <x v="1"/>
    <x v="1"/>
    <n v="229859.92"/>
    <n v="237730.48"/>
  </r>
  <r>
    <x v="2"/>
    <s v="Allocated"/>
    <x v="2"/>
    <x v="1"/>
    <n v="8561.8799999999992"/>
    <n v="8561.8799999999992"/>
  </r>
  <r>
    <x v="2"/>
    <s v="Allocated"/>
    <x v="21"/>
    <x v="1"/>
    <n v="-5175"/>
    <n v="-5175"/>
  </r>
  <r>
    <x v="2"/>
    <s v="Allocated"/>
    <x v="3"/>
    <x v="1"/>
    <n v="68484.820000000007"/>
    <n v="72417.63"/>
  </r>
  <r>
    <x v="3"/>
    <s v="Allocated"/>
    <x v="6"/>
    <x v="1"/>
    <n v="-5032.58"/>
    <n v="-4841.78"/>
  </r>
  <r>
    <x v="3"/>
    <s v="Allocated"/>
    <x v="22"/>
    <x v="1"/>
    <n v="8393.1"/>
    <n v="8687.0400000000009"/>
  </r>
  <r>
    <x v="3"/>
    <s v="Allocated"/>
    <x v="20"/>
    <x v="1"/>
    <n v="5185.22"/>
    <n v="5366.7"/>
  </r>
  <r>
    <x v="3"/>
    <s v="Allocated"/>
    <x v="12"/>
    <x v="1"/>
    <n v="7498.52"/>
    <n v="7726.92"/>
  </r>
  <r>
    <x v="3"/>
    <s v="Allocated"/>
    <x v="13"/>
    <x v="1"/>
    <n v="7053.16"/>
    <n v="7267.92"/>
  </r>
  <r>
    <x v="3"/>
    <s v="Allocated"/>
    <x v="14"/>
    <x v="1"/>
    <n v="5600.64"/>
    <n v="5770.84"/>
  </r>
  <r>
    <x v="3"/>
    <s v="Allocated"/>
    <x v="1"/>
    <x v="1"/>
    <n v="36560.32"/>
    <n v="37816.75"/>
  </r>
  <r>
    <x v="3"/>
    <s v="Allocated"/>
    <x v="2"/>
    <x v="1"/>
    <n v="1165.32"/>
    <n v="1165.32"/>
  </r>
  <r>
    <x v="3"/>
    <s v="Allocated"/>
    <x v="3"/>
    <x v="1"/>
    <n v="13116.82"/>
    <n v="13841.82"/>
  </r>
  <r>
    <x v="4"/>
    <s v="Allocated"/>
    <x v="20"/>
    <x v="1"/>
    <n v="24550.720000000001"/>
    <n v="25410.080000000002"/>
  </r>
  <r>
    <x v="4"/>
    <s v="Allocated"/>
    <x v="12"/>
    <x v="1"/>
    <n v="35521.120000000003"/>
    <n v="36603.300000000003"/>
  </r>
  <r>
    <x v="4"/>
    <s v="Allocated"/>
    <x v="13"/>
    <x v="1"/>
    <n v="33411.980000000003"/>
    <n v="34429.120000000003"/>
  </r>
  <r>
    <x v="4"/>
    <s v="Allocated"/>
    <x v="14"/>
    <x v="1"/>
    <n v="26530.2"/>
    <n v="27336.880000000001"/>
  </r>
  <r>
    <x v="4"/>
    <s v="Allocated"/>
    <x v="23"/>
    <x v="1"/>
    <n v="5708.16"/>
    <n v="5868.02"/>
  </r>
  <r>
    <x v="4"/>
    <s v="Allocated"/>
    <x v="1"/>
    <x v="1"/>
    <n v="25377.16"/>
    <n v="26214.67"/>
  </r>
  <r>
    <x v="4"/>
    <s v="Allocated"/>
    <x v="2"/>
    <x v="1"/>
    <n v="2465.2800000000002"/>
    <n v="2465.2800000000002"/>
  </r>
  <r>
    <x v="4"/>
    <s v="Allocated"/>
    <x v="21"/>
    <x v="1"/>
    <n v="-8587.56"/>
    <n v="-8587.56"/>
  </r>
  <r>
    <x v="4"/>
    <s v="Allocated"/>
    <x v="3"/>
    <x v="1"/>
    <n v="36287.18"/>
    <n v="38032.160000000003"/>
  </r>
  <r>
    <x v="9"/>
    <s v="Allocated"/>
    <x v="5"/>
    <x v="1"/>
    <n v="204.5"/>
    <n v="210.27"/>
  </r>
  <r>
    <x v="9"/>
    <s v="Allocated"/>
    <x v="1"/>
    <x v="1"/>
    <n v="0.08"/>
    <n v="0.13"/>
  </r>
  <r>
    <x v="9"/>
    <s v="Allocated"/>
    <x v="2"/>
    <x v="1"/>
    <n v="0"/>
    <n v="0"/>
  </r>
  <r>
    <x v="9"/>
    <s v="Allocated"/>
    <x v="21"/>
    <x v="1"/>
    <n v="-110.28"/>
    <n v="-110.28"/>
  </r>
  <r>
    <x v="9"/>
    <s v="Allocated"/>
    <x v="3"/>
    <x v="1"/>
    <n v="45.64"/>
    <n v="47.73"/>
  </r>
  <r>
    <x v="6"/>
    <s v="Allocated"/>
    <x v="6"/>
    <x v="1"/>
    <n v="-59349"/>
    <n v="-57565.64"/>
  </r>
  <r>
    <x v="6"/>
    <s v="Allocated"/>
    <x v="22"/>
    <x v="1"/>
    <n v="69788.66"/>
    <n v="72232.2"/>
  </r>
  <r>
    <x v="6"/>
    <s v="Allocated"/>
    <x v="7"/>
    <x v="1"/>
    <n v="114770.24000000001"/>
    <n v="117986.12"/>
  </r>
  <r>
    <x v="6"/>
    <s v="Allocated"/>
    <x v="12"/>
    <x v="1"/>
    <n v="24780.66"/>
    <n v="25570.22"/>
  </r>
  <r>
    <x v="6"/>
    <s v="Allocated"/>
    <x v="13"/>
    <x v="1"/>
    <n v="23441.26"/>
    <n v="24188.14"/>
  </r>
  <r>
    <x v="6"/>
    <s v="Allocated"/>
    <x v="14"/>
    <x v="1"/>
    <n v="18752.939999999999"/>
    <n v="19350.419999999998"/>
  </r>
  <r>
    <x v="6"/>
    <s v="Allocated"/>
    <x v="1"/>
    <x v="1"/>
    <n v="387206.13"/>
    <n v="400383.25"/>
  </r>
  <r>
    <x v="6"/>
    <s v="Allocated"/>
    <x v="2"/>
    <x v="1"/>
    <n v="18337.439999999999"/>
    <n v="18337.439999999999"/>
  </r>
  <r>
    <x v="6"/>
    <s v="Allocated"/>
    <x v="21"/>
    <x v="1"/>
    <n v="-6656.28"/>
    <n v="-6656.28"/>
  </r>
  <r>
    <x v="6"/>
    <s v="Allocated"/>
    <x v="3"/>
    <x v="1"/>
    <n v="119928.92"/>
    <n v="126518.81"/>
  </r>
  <r>
    <x v="7"/>
    <s v="Allocated"/>
    <x v="1"/>
    <x v="1"/>
    <n v="76561.55"/>
    <n v="79015.149999999994"/>
  </r>
  <r>
    <x v="7"/>
    <s v="Allocated"/>
    <x v="2"/>
    <x v="1"/>
    <n v="11016.72"/>
    <n v="11016.72"/>
  </r>
  <r>
    <x v="7"/>
    <s v="Allocated"/>
    <x v="21"/>
    <x v="1"/>
    <n v="-16131.24"/>
    <n v="-16131.24"/>
  </r>
  <r>
    <x v="7"/>
    <s v="Allocated"/>
    <x v="3"/>
    <x v="1"/>
    <n v="19538.47"/>
    <n v="20449.009999999998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6">
  <r>
    <x v="0"/>
    <x v="0"/>
    <n v="111987368.77240001"/>
    <n v="78972088.062299997"/>
    <x v="0"/>
  </r>
  <r>
    <x v="0"/>
    <x v="1"/>
    <n v="22790617.630199999"/>
    <n v="16577836.9606"/>
    <x v="0"/>
  </r>
  <r>
    <x v="0"/>
    <x v="2"/>
    <n v="1816090.6041999999"/>
    <n v="70315.683600000004"/>
    <x v="0"/>
  </r>
  <r>
    <x v="0"/>
    <x v="3"/>
    <n v="12354.84"/>
    <n v="4246.43"/>
    <x v="0"/>
  </r>
  <r>
    <x v="0"/>
    <x v="4"/>
    <n v="498261.91960000002"/>
    <n v="533634.04980000004"/>
    <x v="0"/>
  </r>
  <r>
    <x v="0"/>
    <x v="5"/>
    <n v="968.38"/>
    <n v="899.04"/>
    <x v="1"/>
  </r>
  <r>
    <x v="0"/>
    <x v="6"/>
    <n v="28262.573"/>
    <n v="29346.620200000001"/>
    <x v="0"/>
  </r>
  <r>
    <x v="0"/>
    <x v="7"/>
    <n v="13408492.1953"/>
    <n v="13758645.202400001"/>
    <x v="0"/>
  </r>
  <r>
    <x v="0"/>
    <x v="8"/>
    <n v="776533.81940000004"/>
    <n v="806277.41839999997"/>
    <x v="0"/>
  </r>
  <r>
    <x v="0"/>
    <x v="9"/>
    <n v="19090274.981199998"/>
    <n v="19714547.4954"/>
    <x v="0"/>
  </r>
  <r>
    <x v="0"/>
    <x v="10"/>
    <n v="1025323.473"/>
    <n v="1040354.9556"/>
    <x v="0"/>
  </r>
  <r>
    <x v="0"/>
    <x v="11"/>
    <n v="726000"/>
    <n v="726000"/>
    <x v="0"/>
  </r>
  <r>
    <x v="0"/>
    <x v="12"/>
    <n v="22175844.679000001"/>
    <n v="22137562.879700001"/>
    <x v="2"/>
  </r>
  <r>
    <x v="0"/>
    <x v="13"/>
    <n v="745907.16879999998"/>
    <n v="744086.23439999996"/>
    <x v="2"/>
  </r>
  <r>
    <x v="0"/>
    <x v="14"/>
    <n v="2651088.642"/>
    <n v="2630892.0343999998"/>
    <x v="2"/>
  </r>
  <r>
    <x v="0"/>
    <x v="15"/>
    <n v="579528.13020000001"/>
    <n v="588903.20739999996"/>
    <x v="3"/>
  </r>
  <r>
    <x v="0"/>
    <x v="16"/>
    <n v="268004.23560000001"/>
    <n v="277495.60440000001"/>
    <x v="3"/>
  </r>
  <r>
    <x v="0"/>
    <x v="17"/>
    <n v="416096.0674"/>
    <n v="431306.73060000001"/>
    <x v="3"/>
  </r>
  <r>
    <x v="0"/>
    <x v="18"/>
    <n v="2290006.7917999998"/>
    <n v="2347991.4114000001"/>
    <x v="3"/>
  </r>
  <r>
    <x v="0"/>
    <x v="19"/>
    <n v="3453322.412"/>
    <n v="3617617.0559999999"/>
    <x v="3"/>
  </r>
  <r>
    <x v="0"/>
    <x v="20"/>
    <n v="130394.573"/>
    <n v="121619.7916"/>
    <x v="3"/>
  </r>
  <r>
    <x v="0"/>
    <x v="21"/>
    <n v="541836.09920000006"/>
    <n v="552488.88419999997"/>
    <x v="3"/>
  </r>
  <r>
    <x v="0"/>
    <x v="22"/>
    <n v="498917.03700000001"/>
    <n v="516379.28980000003"/>
    <x v="3"/>
  </r>
  <r>
    <x v="0"/>
    <x v="23"/>
    <n v="172055.3512"/>
    <n v="178077.21840000001"/>
    <x v="3"/>
  </r>
  <r>
    <x v="0"/>
    <x v="24"/>
    <n v="457349.07260000001"/>
    <n v="474228.04139999999"/>
    <x v="3"/>
  </r>
  <r>
    <x v="0"/>
    <x v="25"/>
    <n v="4105.7412000000004"/>
    <n v="4249.4337999999998"/>
    <x v="3"/>
  </r>
  <r>
    <x v="0"/>
    <x v="26"/>
    <n v="2235612.787"/>
    <n v="2304203.2272000001"/>
    <x v="3"/>
  </r>
  <r>
    <x v="0"/>
    <x v="27"/>
    <n v="15337.58"/>
    <n v="14192.3"/>
    <x v="3"/>
  </r>
  <r>
    <x v="0"/>
    <x v="28"/>
    <n v="691.96360000000004"/>
    <n v="716.26739999999995"/>
    <x v="3"/>
  </r>
  <r>
    <x v="0"/>
    <x v="29"/>
    <n v="418417.52260000003"/>
    <n v="430275.8628"/>
    <x v="3"/>
  </r>
  <r>
    <x v="0"/>
    <x v="30"/>
    <n v="185267.30900000001"/>
    <n v="191401.81020000001"/>
    <x v="3"/>
  </r>
  <r>
    <x v="0"/>
    <x v="31"/>
    <n v="2363430.7574"/>
    <n v="2310843.5964000002"/>
    <x v="3"/>
  </r>
  <r>
    <x v="0"/>
    <x v="32"/>
    <n v="39466.345200000003"/>
    <n v="40847.633600000001"/>
    <x v="3"/>
  </r>
  <r>
    <x v="0"/>
    <x v="33"/>
    <n v="77097.055999999997"/>
    <n v="84442.436000000002"/>
    <x v="3"/>
  </r>
  <r>
    <x v="0"/>
    <x v="34"/>
    <n v="331685.90000000002"/>
    <n v="357393.8"/>
    <x v="3"/>
  </r>
  <r>
    <x v="0"/>
    <x v="35"/>
    <n v="41048.879999999997"/>
    <n v="44721.26"/>
    <x v="3"/>
  </r>
  <r>
    <x v="0"/>
    <x v="36"/>
    <n v="1006160.76"/>
    <n v="1006160.76"/>
    <x v="3"/>
  </r>
  <r>
    <x v="0"/>
    <x v="37"/>
    <n v="840664.05299999996"/>
    <n v="850907.02859999996"/>
    <x v="3"/>
  </r>
  <r>
    <x v="0"/>
    <x v="38"/>
    <n v="19497.237000000001"/>
    <n v="20179.607800000002"/>
    <x v="3"/>
  </r>
  <r>
    <x v="0"/>
    <x v="39"/>
    <n v="1527472.6392000001"/>
    <n v="1536279.7117999999"/>
    <x v="3"/>
  </r>
  <r>
    <x v="0"/>
    <x v="40"/>
    <n v="35215.39"/>
    <n v="36189.839999999997"/>
    <x v="3"/>
  </r>
  <r>
    <x v="0"/>
    <x v="41"/>
    <n v="148.4768"/>
    <n v="153.70840000000001"/>
    <x v="3"/>
  </r>
  <r>
    <x v="0"/>
    <x v="42"/>
    <n v="5056302.6166000003"/>
    <n v="8976064.9761999995"/>
    <x v="3"/>
  </r>
  <r>
    <x v="0"/>
    <x v="43"/>
    <n v="5170.4174000000003"/>
    <n v="5365.2021999999997"/>
    <x v="3"/>
  </r>
  <r>
    <x v="0"/>
    <x v="44"/>
    <n v="19790.62"/>
    <n v="20338.189999999999"/>
    <x v="3"/>
  </r>
  <r>
    <x v="0"/>
    <x v="45"/>
    <n v="1065529.9201"/>
    <n v="1065529.9201"/>
    <x v="3"/>
  </r>
  <r>
    <x v="0"/>
    <x v="46"/>
    <n v="18528.936000000002"/>
    <n v="19177.411599999999"/>
    <x v="3"/>
  </r>
  <r>
    <x v="0"/>
    <x v="47"/>
    <n v="29909.246200000001"/>
    <n v="30956.0478"/>
    <x v="3"/>
  </r>
  <r>
    <x v="0"/>
    <x v="48"/>
    <n v="6402.63"/>
    <n v="6579.78"/>
    <x v="3"/>
  </r>
  <r>
    <x v="0"/>
    <x v="49"/>
    <n v="129062.05100000001"/>
    <n v="133579.21119999999"/>
    <x v="3"/>
  </r>
  <r>
    <x v="0"/>
    <x v="50"/>
    <n v="-720000"/>
    <n v="-720000"/>
    <x v="3"/>
  </r>
  <r>
    <x v="0"/>
    <x v="51"/>
    <n v="8498261.9198000003"/>
    <n v="8673236.6510000005"/>
    <x v="3"/>
  </r>
  <r>
    <x v="0"/>
    <x v="52"/>
    <n v="3193973.693"/>
    <n v="3202141.0811999999"/>
    <x v="3"/>
  </r>
  <r>
    <x v="0"/>
    <x v="53"/>
    <n v="3301575.0758000002"/>
    <n v="3320605.9972000001"/>
    <x v="3"/>
  </r>
  <r>
    <x v="0"/>
    <x v="54"/>
    <n v="723763.64899999998"/>
    <n v="1478285.7996"/>
    <x v="3"/>
  </r>
  <r>
    <x v="0"/>
    <x v="55"/>
    <n v="1033882.999"/>
    <n v="1034272.8078"/>
    <x v="3"/>
  </r>
  <r>
    <x v="0"/>
    <x v="56"/>
    <n v="558315.98400000005"/>
    <n v="577857.26800000004"/>
    <x v="3"/>
  </r>
  <r>
    <x v="0"/>
    <x v="57"/>
    <n v="745990.97199999995"/>
    <n v="748591.73199999996"/>
    <x v="3"/>
  </r>
  <r>
    <x v="0"/>
    <x v="58"/>
    <n v="176000.77679999999"/>
    <n v="198698.80799999999"/>
    <x v="3"/>
  </r>
  <r>
    <x v="0"/>
    <x v="59"/>
    <n v="1827204.6124"/>
    <n v="1855518.0416000001"/>
    <x v="3"/>
  </r>
  <r>
    <x v="0"/>
    <x v="60"/>
    <n v="61332272.233900003"/>
    <n v="63721865.094999999"/>
    <x v="3"/>
  </r>
  <r>
    <x v="0"/>
    <x v="61"/>
    <n v="760723.99840000004"/>
    <n v="742633.14839999995"/>
    <x v="3"/>
  </r>
  <r>
    <x v="0"/>
    <x v="62"/>
    <n v="150795.83360000001"/>
    <n v="-37665.712399999997"/>
    <x v="3"/>
  </r>
  <r>
    <x v="0"/>
    <x v="63"/>
    <n v="11283751.122"/>
    <n v="10737655.301999999"/>
    <x v="3"/>
  </r>
  <r>
    <x v="0"/>
    <x v="64"/>
    <n v="2113461.19"/>
    <n v="2113461.19"/>
    <x v="3"/>
  </r>
  <r>
    <x v="0"/>
    <x v="65"/>
    <n v="-1335.22"/>
    <n v="-1335.22"/>
    <x v="3"/>
  </r>
  <r>
    <x v="0"/>
    <x v="66"/>
    <n v="37286873.219999999"/>
    <n v="29278252.239999998"/>
    <x v="3"/>
  </r>
  <r>
    <x v="0"/>
    <x v="67"/>
    <n v="41893.427600000003"/>
    <n v="43359.7834"/>
    <x v="3"/>
  </r>
  <r>
    <x v="0"/>
    <x v="68"/>
    <n v="20201543.285999998"/>
    <n v="18562730.772"/>
    <x v="3"/>
  </r>
  <r>
    <x v="0"/>
    <x v="69"/>
    <n v="1682273.37"/>
    <n v="1682273.37"/>
    <x v="3"/>
  </r>
  <r>
    <x v="0"/>
    <x v="70"/>
    <n v="65286.51"/>
    <n v="65286.51"/>
    <x v="3"/>
  </r>
  <r>
    <x v="0"/>
    <x v="71"/>
    <n v="2646723.6"/>
    <n v="2997523.56"/>
    <x v="3"/>
  </r>
  <r>
    <x v="0"/>
    <x v="72"/>
    <n v="-2066239.9972000001"/>
    <n v="-772317.84519999998"/>
    <x v="3"/>
  </r>
  <r>
    <x v="0"/>
    <x v="73"/>
    <n v="1293922.152"/>
    <m/>
    <x v="3"/>
  </r>
  <r>
    <x v="0"/>
    <x v="74"/>
    <n v="86930.84"/>
    <n v="89641.84"/>
    <x v="3"/>
  </r>
  <r>
    <x v="0"/>
    <x v="75"/>
    <n v="229832.28"/>
    <n v="236054.88"/>
    <x v="3"/>
  </r>
  <r>
    <x v="0"/>
    <x v="76"/>
    <n v="2578.6799999999998"/>
    <n v="2578.6799999999998"/>
    <x v="3"/>
  </r>
  <r>
    <x v="0"/>
    <x v="77"/>
    <n v="16217303.74"/>
    <n v="17252235.809999999"/>
    <x v="3"/>
  </r>
  <r>
    <x v="0"/>
    <x v="78"/>
    <n v="4884555.1569999997"/>
    <n v="4836380.5750000002"/>
    <x v="3"/>
  </r>
  <r>
    <x v="0"/>
    <x v="79"/>
    <n v="-27925943.170000002"/>
    <n v="-28765883.879999999"/>
    <x v="3"/>
  </r>
  <r>
    <x v="0"/>
    <x v="80"/>
    <n v="628635"/>
    <n v="628635"/>
    <x v="3"/>
  </r>
  <r>
    <x v="0"/>
    <x v="81"/>
    <n v="99114"/>
    <n v="99114"/>
    <x v="3"/>
  </r>
  <r>
    <x v="0"/>
    <x v="82"/>
    <n v="87862.67"/>
    <n v="83241.279999999999"/>
    <x v="3"/>
  </r>
  <r>
    <x v="0"/>
    <x v="83"/>
    <n v="818065.64"/>
    <n v="818065.64"/>
    <x v="3"/>
  </r>
  <r>
    <x v="0"/>
    <x v="84"/>
    <n v="0"/>
    <n v="0"/>
    <x v="3"/>
  </r>
  <r>
    <x v="0"/>
    <x v="85"/>
    <n v="7547530.1639999999"/>
    <n v="7296535.1195999999"/>
    <x v="3"/>
  </r>
  <r>
    <x v="0"/>
    <x v="86"/>
    <n v="10062976.248"/>
    <n v="10230549.8904"/>
    <x v="3"/>
  </r>
  <r>
    <x v="1"/>
    <x v="0"/>
    <n v="437451538.8743"/>
    <n v="478398651.47189999"/>
    <x v="0"/>
  </r>
  <r>
    <x v="1"/>
    <x v="1"/>
    <n v="863721.34"/>
    <n v="825777.27099999995"/>
    <x v="0"/>
  </r>
  <r>
    <x v="1"/>
    <x v="2"/>
    <n v="32972.516600000003"/>
    <n v="34404.212"/>
    <x v="0"/>
  </r>
  <r>
    <x v="1"/>
    <x v="4"/>
    <n v="282145.44559999998"/>
    <n v="294587.80940000003"/>
    <x v="0"/>
  </r>
  <r>
    <x v="1"/>
    <x v="8"/>
    <n v="1109089.7120000001"/>
    <n v="1158489.7596"/>
    <x v="3"/>
  </r>
  <r>
    <x v="1"/>
    <x v="9"/>
    <n v="2433651.9569999999"/>
    <n v="2502493.3774000001"/>
    <x v="0"/>
  </r>
  <r>
    <x v="1"/>
    <x v="12"/>
    <n v="3473789.4975999999"/>
    <n v="3507513.6608000002"/>
    <x v="2"/>
  </r>
  <r>
    <x v="1"/>
    <x v="14"/>
    <n v="13830.88"/>
    <n v="13830.88"/>
    <x v="2"/>
  </r>
  <r>
    <x v="1"/>
    <x v="15"/>
    <n v="495.24"/>
    <n v="495.24"/>
    <x v="3"/>
  </r>
  <r>
    <x v="1"/>
    <x v="16"/>
    <n v="275630.92239999998"/>
    <n v="285277.86080000002"/>
    <x v="3"/>
  </r>
  <r>
    <x v="1"/>
    <x v="87"/>
    <n v="0.12"/>
    <n v="0.12"/>
    <x v="3"/>
  </r>
  <r>
    <x v="1"/>
    <x v="18"/>
    <n v="195298.47"/>
    <n v="201556.24"/>
    <x v="3"/>
  </r>
  <r>
    <x v="1"/>
    <x v="19"/>
    <n v="-710840.31640000001"/>
    <n v="-693732.23820000002"/>
    <x v="3"/>
  </r>
  <r>
    <x v="1"/>
    <x v="88"/>
    <n v="1395851.29"/>
    <n v="1442686.08"/>
    <x v="3"/>
  </r>
  <r>
    <x v="1"/>
    <x v="20"/>
    <n v="141231.3308"/>
    <n v="145760.61079999999"/>
    <x v="3"/>
  </r>
  <r>
    <x v="1"/>
    <x v="89"/>
    <n v="-2012553"/>
    <n v="-2012553"/>
    <x v="3"/>
  </r>
  <r>
    <x v="1"/>
    <x v="23"/>
    <n v="323251.37800000003"/>
    <n v="334565.2132"/>
    <x v="3"/>
  </r>
  <r>
    <x v="1"/>
    <x v="25"/>
    <n v="142683.85999999999"/>
    <n v="150545.16"/>
    <x v="3"/>
  </r>
  <r>
    <x v="1"/>
    <x v="26"/>
    <n v="191985.20499999999"/>
    <n v="201060.96979999999"/>
    <x v="3"/>
  </r>
  <r>
    <x v="1"/>
    <x v="27"/>
    <n v="73729.105800000005"/>
    <n v="76090.193799999994"/>
    <x v="3"/>
  </r>
  <r>
    <x v="1"/>
    <x v="90"/>
    <n v="5000.05"/>
    <n v="5000.05"/>
    <x v="3"/>
  </r>
  <r>
    <x v="1"/>
    <x v="31"/>
    <n v="4698458.9044000003"/>
    <n v="4736722.2094000001"/>
    <x v="3"/>
  </r>
  <r>
    <x v="1"/>
    <x v="33"/>
    <n v="57769.016000000003"/>
    <n v="60435.235999999997"/>
    <x v="3"/>
  </r>
  <r>
    <x v="1"/>
    <x v="34"/>
    <n v="759726.9"/>
    <n v="769058.72"/>
    <x v="3"/>
  </r>
  <r>
    <x v="1"/>
    <x v="35"/>
    <n v="90832.876000000004"/>
    <n v="92166.055999999997"/>
    <x v="3"/>
  </r>
  <r>
    <x v="1"/>
    <x v="91"/>
    <n v="29686.4954"/>
    <n v="30725.536"/>
    <x v="3"/>
  </r>
  <r>
    <x v="1"/>
    <x v="92"/>
    <n v="147208.05600000001"/>
    <n v="147208.05600000001"/>
    <x v="3"/>
  </r>
  <r>
    <x v="1"/>
    <x v="37"/>
    <n v="528807.84400000004"/>
    <n v="442623.31780000002"/>
    <x v="3"/>
  </r>
  <r>
    <x v="1"/>
    <x v="39"/>
    <n v="7288.1714000000002"/>
    <n v="7543.2484000000004"/>
    <x v="3"/>
  </r>
  <r>
    <x v="1"/>
    <x v="93"/>
    <n v="743676.33600000001"/>
    <n v="747758.99399999995"/>
    <x v="3"/>
  </r>
  <r>
    <x v="1"/>
    <x v="94"/>
    <n v="28037.9784"/>
    <n v="29019.342000000001"/>
    <x v="3"/>
  </r>
  <r>
    <x v="1"/>
    <x v="95"/>
    <n v="61900.677199999998"/>
    <n v="63728.148000000001"/>
    <x v="3"/>
  </r>
  <r>
    <x v="1"/>
    <x v="96"/>
    <n v="-4708068.5599999996"/>
    <n v="-7475912.2800000003"/>
    <x v="3"/>
  </r>
  <r>
    <x v="1"/>
    <x v="97"/>
    <n v="52665.156799999997"/>
    <n v="54508.442999999999"/>
    <x v="3"/>
  </r>
  <r>
    <x v="1"/>
    <x v="42"/>
    <n v="1787152.0197999999"/>
    <n v="1842558.3938"/>
    <x v="3"/>
  </r>
  <r>
    <x v="1"/>
    <x v="46"/>
    <n v="319124.43060000002"/>
    <n v="329795.67599999998"/>
    <x v="3"/>
  </r>
  <r>
    <x v="1"/>
    <x v="49"/>
    <n v="138713.96520000001"/>
    <n v="184046.48980000001"/>
    <x v="3"/>
  </r>
  <r>
    <x v="1"/>
    <x v="98"/>
    <n v="6921.5061999999998"/>
    <n v="7163.6827999999996"/>
    <x v="3"/>
  </r>
  <r>
    <x v="1"/>
    <x v="51"/>
    <n v="2669218.4071999998"/>
    <n v="645857.86659999995"/>
    <x v="3"/>
  </r>
  <r>
    <x v="1"/>
    <x v="52"/>
    <n v="8169117.9456000002"/>
    <n v="8275017.3552000001"/>
    <x v="3"/>
  </r>
  <r>
    <x v="1"/>
    <x v="53"/>
    <n v="8096166.8689999999"/>
    <n v="8220482.3175999997"/>
    <x v="3"/>
  </r>
  <r>
    <x v="1"/>
    <x v="54"/>
    <n v="14145465.967599999"/>
    <n v="14230937.9792"/>
    <x v="3"/>
  </r>
  <r>
    <x v="1"/>
    <x v="55"/>
    <n v="394685"/>
    <n v="394685"/>
    <x v="3"/>
  </r>
  <r>
    <x v="1"/>
    <x v="56"/>
    <n v="52651.023200000003"/>
    <n v="54493.892"/>
    <x v="3"/>
  </r>
  <r>
    <x v="1"/>
    <x v="57"/>
    <n v="216827.05600000001"/>
    <n v="221238.856"/>
    <x v="3"/>
  </r>
  <r>
    <x v="1"/>
    <x v="58"/>
    <n v="805367.58349999995"/>
    <n v="839731.18460000004"/>
    <x v="3"/>
  </r>
  <r>
    <x v="1"/>
    <x v="59"/>
    <n v="1019796.9613"/>
    <n v="1077476.5944000001"/>
    <x v="3"/>
  </r>
  <r>
    <x v="1"/>
    <x v="60"/>
    <n v="15556092.308599999"/>
    <n v="15507415.9526"/>
    <x v="3"/>
  </r>
  <r>
    <x v="1"/>
    <x v="61"/>
    <n v="322265.71799999999"/>
    <n v="-948845.32900000003"/>
    <x v="3"/>
  </r>
  <r>
    <x v="1"/>
    <x v="62"/>
    <n v="804742.90599999996"/>
    <n v="859634.29"/>
    <x v="3"/>
  </r>
  <r>
    <x v="1"/>
    <x v="63"/>
    <n v="109127.84"/>
    <n v="109127.84"/>
    <x v="3"/>
  </r>
  <r>
    <x v="1"/>
    <x v="65"/>
    <n v="-937368.96360000002"/>
    <n v="-937368.96360000002"/>
    <x v="3"/>
  </r>
  <r>
    <x v="1"/>
    <x v="68"/>
    <n v="1872992.1440000001"/>
    <n v="2067451.2120000001"/>
    <x v="3"/>
  </r>
  <r>
    <x v="1"/>
    <x v="77"/>
    <n v="6352295.5700000003"/>
    <n v="7037185.7300000004"/>
    <x v="3"/>
  </r>
  <r>
    <x v="1"/>
    <x v="85"/>
    <n v="7365622.5360000003"/>
    <n v="7365622.5360000003"/>
    <x v="3"/>
  </r>
  <r>
    <x v="2"/>
    <x v="49"/>
    <n v="-168135.18"/>
    <n v="-174019.96299999999"/>
    <x v="3"/>
  </r>
  <r>
    <x v="2"/>
    <x v="51"/>
    <n v="1216.05"/>
    <n v="1252.53"/>
    <x v="3"/>
  </r>
  <r>
    <x v="2"/>
    <x v="77"/>
    <n v="-32436.79"/>
    <n v="-34959.870000000003"/>
    <x v="3"/>
  </r>
  <r>
    <x v="2"/>
    <x v="85"/>
    <n v="1587274.32"/>
    <n v="1587274.32"/>
    <x v="3"/>
  </r>
  <r>
    <x v="3"/>
    <x v="0"/>
    <n v="73930.302800000005"/>
    <n v="77316.833599999998"/>
    <x v="0"/>
  </r>
  <r>
    <x v="3"/>
    <x v="1"/>
    <n v="11624.869000000001"/>
    <n v="12157.447200000001"/>
    <x v="0"/>
  </r>
  <r>
    <x v="3"/>
    <x v="9"/>
    <n v="378.036"/>
    <n v="378.036"/>
    <x v="0"/>
  </r>
  <r>
    <x v="3"/>
    <x v="16"/>
    <n v="9484.1705999999995"/>
    <n v="9816.0596000000005"/>
    <x v="3"/>
  </r>
  <r>
    <x v="3"/>
    <x v="19"/>
    <n v="-35562.887999999999"/>
    <n v="-35563.536"/>
    <x v="3"/>
  </r>
  <r>
    <x v="3"/>
    <x v="23"/>
    <n v="73430.512000000002"/>
    <n v="76000.546600000001"/>
    <x v="3"/>
  </r>
  <r>
    <x v="3"/>
    <x v="51"/>
    <n v="692.26"/>
    <n v="716.56"/>
    <x v="3"/>
  </r>
  <r>
    <x v="3"/>
    <x v="52"/>
    <n v="6843.8"/>
    <n v="7083.3"/>
    <x v="3"/>
  </r>
  <r>
    <x v="3"/>
    <x v="53"/>
    <n v="6843.8"/>
    <n v="7083.3"/>
    <x v="3"/>
  </r>
  <r>
    <x v="3"/>
    <x v="54"/>
    <n v="5322.9"/>
    <n v="5509.18"/>
    <x v="3"/>
  </r>
  <r>
    <x v="3"/>
    <x v="60"/>
    <n v="137827.5478"/>
    <n v="142651.334"/>
    <x v="3"/>
  </r>
  <r>
    <x v="3"/>
    <x v="77"/>
    <n v="56622.38"/>
    <n v="61955.58"/>
    <x v="3"/>
  </r>
  <r>
    <x v="3"/>
    <x v="85"/>
    <n v="1421513.88"/>
    <n v="1421513.88"/>
    <x v="3"/>
  </r>
  <r>
    <x v="4"/>
    <x v="0"/>
    <n v="-3396973.8276"/>
    <n v="9119003.0275999997"/>
    <x v="0"/>
  </r>
  <r>
    <x v="4"/>
    <x v="7"/>
    <n v="254.62"/>
    <n v="262.52"/>
    <x v="0"/>
  </r>
  <r>
    <x v="4"/>
    <x v="9"/>
    <n v="780755.37280000001"/>
    <n v="805087.55119999999"/>
    <x v="0"/>
  </r>
  <r>
    <x v="4"/>
    <x v="12"/>
    <n v="1077491.2021999999"/>
    <n v="1108262.6636000001"/>
    <x v="2"/>
  </r>
  <r>
    <x v="4"/>
    <x v="15"/>
    <n v="0"/>
    <n v="0"/>
    <x v="3"/>
  </r>
  <r>
    <x v="4"/>
    <x v="16"/>
    <n v="143264.93400000001"/>
    <n v="143039.5906"/>
    <x v="3"/>
  </r>
  <r>
    <x v="4"/>
    <x v="18"/>
    <n v="76501.02"/>
    <n v="79178.44"/>
    <x v="3"/>
  </r>
  <r>
    <x v="4"/>
    <x v="19"/>
    <n v="-321893.82"/>
    <n v="-320475.10800000001"/>
    <x v="3"/>
  </r>
  <r>
    <x v="4"/>
    <x v="88"/>
    <n v="173934.32"/>
    <n v="179879.96"/>
    <x v="3"/>
  </r>
  <r>
    <x v="4"/>
    <x v="23"/>
    <n v="638255.16319999995"/>
    <n v="653262.97320000001"/>
    <x v="3"/>
  </r>
  <r>
    <x v="4"/>
    <x v="25"/>
    <n v="231.75"/>
    <n v="246.25"/>
    <x v="3"/>
  </r>
  <r>
    <x v="4"/>
    <x v="26"/>
    <n v="231.75"/>
    <n v="246.25"/>
    <x v="3"/>
  </r>
  <r>
    <x v="4"/>
    <x v="31"/>
    <n v="46507.414199999999"/>
    <n v="47914.921600000001"/>
    <x v="3"/>
  </r>
  <r>
    <x v="4"/>
    <x v="37"/>
    <n v="121606.852"/>
    <n v="2945.46"/>
    <x v="3"/>
  </r>
  <r>
    <x v="4"/>
    <x v="93"/>
    <n v="56238.726000000002"/>
    <n v="58207.01"/>
    <x v="3"/>
  </r>
  <r>
    <x v="4"/>
    <x v="42"/>
    <n v="8836.3919999999998"/>
    <n v="8836.3919999999998"/>
    <x v="3"/>
  </r>
  <r>
    <x v="4"/>
    <x v="51"/>
    <n v="28378.04"/>
    <n v="29371.18"/>
    <x v="3"/>
  </r>
  <r>
    <x v="4"/>
    <x v="52"/>
    <n v="146663.19339999999"/>
    <n v="151796.43119999999"/>
    <x v="3"/>
  </r>
  <r>
    <x v="4"/>
    <x v="53"/>
    <n v="138829.38440000001"/>
    <n v="143688.49540000001"/>
    <x v="3"/>
  </r>
  <r>
    <x v="4"/>
    <x v="54"/>
    <n v="110855.978"/>
    <n v="114731.50900000001"/>
    <x v="3"/>
  </r>
  <r>
    <x v="4"/>
    <x v="58"/>
    <n v="-837517.92"/>
    <n v="-865253.52"/>
    <x v="3"/>
  </r>
  <r>
    <x v="4"/>
    <x v="59"/>
    <n v="320498.0674"/>
    <n v="330192.63059999997"/>
    <x v="3"/>
  </r>
  <r>
    <x v="4"/>
    <x v="60"/>
    <n v="3057698.8355999999"/>
    <n v="3466470.3766000001"/>
    <x v="3"/>
  </r>
  <r>
    <x v="4"/>
    <x v="61"/>
    <n v="105619.94100000001"/>
    <n v="62235.563000000002"/>
    <x v="3"/>
  </r>
  <r>
    <x v="4"/>
    <x v="62"/>
    <n v="83860.06"/>
    <n v="77271.7"/>
    <x v="3"/>
  </r>
  <r>
    <x v="4"/>
    <x v="63"/>
    <n v="62326.46"/>
    <m/>
    <x v="3"/>
  </r>
  <r>
    <x v="4"/>
    <x v="64"/>
    <n v="10890"/>
    <m/>
    <x v="3"/>
  </r>
  <r>
    <x v="4"/>
    <x v="68"/>
    <n v="321162.32"/>
    <n v="299200"/>
    <x v="3"/>
  </r>
  <r>
    <x v="4"/>
    <x v="77"/>
    <n v="856762.65"/>
    <n v="872304.63"/>
    <x v="3"/>
  </r>
  <r>
    <x v="5"/>
    <x v="13"/>
    <n v="-14131.93"/>
    <n v="-14697.324000000001"/>
    <x v="2"/>
  </r>
  <r>
    <x v="5"/>
    <x v="22"/>
    <n v="93273.164999999994"/>
    <n v="96537.694000000003"/>
    <x v="3"/>
  </r>
  <r>
    <x v="5"/>
    <x v="52"/>
    <n v="392.16"/>
    <n v="392.16"/>
    <x v="3"/>
  </r>
  <r>
    <x v="5"/>
    <x v="53"/>
    <n v="370.92"/>
    <n v="370.92"/>
    <x v="3"/>
  </r>
  <r>
    <x v="5"/>
    <x v="54"/>
    <n v="296.76"/>
    <n v="296.76"/>
    <x v="3"/>
  </r>
  <r>
    <x v="5"/>
    <x v="60"/>
    <n v="-10267.200000000001"/>
    <n v="-10626.525"/>
    <x v="3"/>
  </r>
  <r>
    <x v="5"/>
    <x v="62"/>
    <n v="-14126.26"/>
    <n v="-14620.72"/>
    <x v="3"/>
  </r>
  <r>
    <x v="5"/>
    <x v="77"/>
    <n v="12179.94"/>
    <n v="12952.24"/>
    <x v="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E9818D8-B426-420F-92E3-A42AA931B2B1}" name="PivotTable27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B9:E17" firstHeaderRow="1" firstDataRow="2" firstDataCol="1"/>
  <pivotFields count="5">
    <pivotField axis="axisRow" showAll="0">
      <items count="7">
        <item x="0"/>
        <item x="1"/>
        <item x="2"/>
        <item x="3"/>
        <item x="4"/>
        <item x="5"/>
        <item t="default"/>
      </items>
    </pivotField>
    <pivotField showAll="0">
      <items count="100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87"/>
        <item x="17"/>
        <item x="18"/>
        <item x="19"/>
        <item x="88"/>
        <item x="20"/>
        <item x="21"/>
        <item x="89"/>
        <item x="22"/>
        <item x="23"/>
        <item x="24"/>
        <item x="25"/>
        <item x="26"/>
        <item x="27"/>
        <item x="90"/>
        <item x="28"/>
        <item x="29"/>
        <item x="30"/>
        <item x="31"/>
        <item x="32"/>
        <item x="33"/>
        <item x="34"/>
        <item x="35"/>
        <item x="91"/>
        <item x="92"/>
        <item x="36"/>
        <item x="37"/>
        <item x="38"/>
        <item x="39"/>
        <item x="40"/>
        <item x="93"/>
        <item x="41"/>
        <item x="94"/>
        <item x="95"/>
        <item x="96"/>
        <item x="97"/>
        <item x="42"/>
        <item x="43"/>
        <item x="44"/>
        <item x="45"/>
        <item x="46"/>
        <item x="47"/>
        <item x="48"/>
        <item x="49"/>
        <item x="98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t="default"/>
      </items>
    </pivotField>
    <pivotField numFmtId="166" showAll="0"/>
    <pivotField dataField="1" showAll="0"/>
    <pivotField axis="axisCol" showAll="0" defaultSubtotal="0">
      <items count="4">
        <item x="0"/>
        <item x="3"/>
        <item h="1" x="1"/>
        <item h="1" x="2"/>
      </items>
    </pivotField>
  </pivotFields>
  <rowFields count="1">
    <field x="0"/>
  </rowFields>
  <rowItems count="7">
    <i>
      <x/>
    </i>
    <i>
      <x v="1"/>
    </i>
    <i>
      <x v="2"/>
    </i>
    <i>
      <x v="3"/>
    </i>
    <i>
      <x v="4"/>
    </i>
    <i>
      <x v="5"/>
    </i>
    <i t="grand">
      <x/>
    </i>
  </rowItems>
  <colFields count="1">
    <field x="4"/>
  </colFields>
  <colItems count="3">
    <i>
      <x/>
    </i>
    <i>
      <x v="1"/>
    </i>
    <i t="grand">
      <x/>
    </i>
  </colItems>
  <dataFields count="1">
    <dataField name="Sum of 2024" fld="3" baseField="0" baseItem="0" numFmtId="5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14F826B-D531-4125-9971-D6892105B9E8}" name="PivotTable29" cacheId="0" applyNumberFormats="0" applyBorderFormats="0" applyFontFormats="0" applyPatternFormats="0" applyAlignmentFormats="0" applyWidthHeightFormats="1" dataCaption="Values" updatedVersion="8" minRefreshableVersion="3" useAutoFormatting="1" itemPrintTitles="1" createdVersion="7" indent="0" outline="1" outlineData="1" multipleFieldFilters="0">
  <location ref="B5:E16" firstHeaderRow="1" firstDataRow="2" firstDataCol="1"/>
  <pivotFields count="6">
    <pivotField axis="axisRow" showAll="0">
      <items count="11">
        <item x="0"/>
        <item x="1"/>
        <item x="2"/>
        <item x="4"/>
        <item x="3"/>
        <item x="6"/>
        <item x="7"/>
        <item x="9"/>
        <item h="1" x="8"/>
        <item x="5"/>
        <item t="default"/>
      </items>
    </pivotField>
    <pivotField showAll="0"/>
    <pivotField showAll="0">
      <items count="25">
        <item x="0"/>
        <item x="4"/>
        <item x="19"/>
        <item x="5"/>
        <item x="6"/>
        <item x="22"/>
        <item x="7"/>
        <item x="8"/>
        <item x="9"/>
        <item x="10"/>
        <item x="16"/>
        <item x="11"/>
        <item x="20"/>
        <item x="12"/>
        <item x="13"/>
        <item x="14"/>
        <item x="23"/>
        <item x="17"/>
        <item x="15"/>
        <item x="1"/>
        <item x="2"/>
        <item x="21"/>
        <item x="3"/>
        <item x="18"/>
        <item t="default"/>
      </items>
    </pivotField>
    <pivotField axis="axisCol" showAll="0">
      <items count="5">
        <item x="0"/>
        <item x="1"/>
        <item h="1" x="3"/>
        <item h="1" x="2"/>
        <item t="default"/>
      </items>
    </pivotField>
    <pivotField numFmtId="166" showAll="0"/>
    <pivotField dataField="1" numFmtId="166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9"/>
    </i>
    <i t="grand">
      <x/>
    </i>
  </rowItems>
  <colFields count="1">
    <field x="3"/>
  </colFields>
  <colItems count="3">
    <i>
      <x/>
    </i>
    <i>
      <x v="1"/>
    </i>
    <i t="grand">
      <x/>
    </i>
  </colItems>
  <dataFields count="1">
    <dataField name="Sum of 2024" fld="5" baseField="0" baseItem="0"/>
  </dataFields>
  <formats count="11">
    <format dxfId="10">
      <pivotArea outline="0" collapsedLevelsAreSubtotals="1" fieldPosition="0"/>
    </format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3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0" type="button" dataOnly="0" labelOnly="1" outline="0" axis="axisRow" fieldPosition="0"/>
    </format>
    <format dxfId="3">
      <pivotArea dataOnly="0" labelOnly="1" fieldPosition="0">
        <references count="1">
          <reference field="0" count="0"/>
        </references>
      </pivotArea>
    </format>
    <format dxfId="2">
      <pivotArea dataOnly="0" labelOnly="1" grandRow="1" outline="0" fieldPosition="0"/>
    </format>
    <format dxfId="1">
      <pivotArea dataOnly="0" labelOnly="1" grandCol="1" outline="0" fieldPosition="0"/>
    </format>
    <format dxfId="0">
      <pivotArea field="0" grandCol="1" collapsedLevelsAreSubtotals="1" axis="axisRow" fieldPosition="0">
        <references count="1">
          <reference field="0" count="1">
            <x v="7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0591C8-65C4-47DC-811A-A45632A373B2}">
  <dimension ref="A1:K61"/>
  <sheetViews>
    <sheetView tabSelected="1" topLeftCell="A10" workbookViewId="0">
      <selection activeCell="F17" sqref="F17:F32"/>
    </sheetView>
  </sheetViews>
  <sheetFormatPr defaultColWidth="9.109375" defaultRowHeight="13.8" x14ac:dyDescent="0.3"/>
  <cols>
    <col min="1" max="1" width="3.6640625" style="2" customWidth="1"/>
    <col min="2" max="2" width="24.33203125" style="2" customWidth="1"/>
    <col min="3" max="3" width="13.77734375" style="2" customWidth="1"/>
    <col min="4" max="4" width="40.109375" style="2" customWidth="1"/>
    <col min="5" max="5" width="19.33203125" style="2" customWidth="1"/>
    <col min="6" max="6" width="14.77734375" style="2" customWidth="1"/>
    <col min="7" max="7" width="14.109375" style="2" customWidth="1"/>
    <col min="8" max="8" width="11.44140625" style="2" customWidth="1"/>
    <col min="9" max="9" width="26.77734375" style="2" bestFit="1" customWidth="1"/>
    <col min="10" max="10" width="14.109375" style="2" customWidth="1"/>
    <col min="11" max="16384" width="9.109375" style="2"/>
  </cols>
  <sheetData>
    <row r="1" spans="1:11" x14ac:dyDescent="0.3">
      <c r="A1" s="1" t="s">
        <v>0</v>
      </c>
      <c r="B1" s="54"/>
      <c r="C1" s="54"/>
      <c r="D1" s="69" t="s">
        <v>1</v>
      </c>
      <c r="E1" s="69"/>
      <c r="F1" s="69"/>
      <c r="G1" s="69"/>
      <c r="H1" s="1"/>
      <c r="J1" s="1" t="s">
        <v>2</v>
      </c>
    </row>
    <row r="2" spans="1:11" x14ac:dyDescent="0.3">
      <c r="A2" s="3"/>
      <c r="B2" s="3"/>
      <c r="C2" s="3"/>
      <c r="D2" s="3"/>
      <c r="E2" s="3"/>
      <c r="F2" s="52"/>
      <c r="G2" s="52"/>
      <c r="H2" s="52"/>
      <c r="I2" s="52"/>
      <c r="J2" s="35"/>
    </row>
    <row r="3" spans="1:11" x14ac:dyDescent="0.3">
      <c r="A3" s="2" t="s">
        <v>3</v>
      </c>
      <c r="B3" s="5"/>
      <c r="D3" s="46" t="s">
        <v>4</v>
      </c>
      <c r="E3" s="70" t="s">
        <v>5</v>
      </c>
      <c r="F3" s="70"/>
      <c r="G3" s="47"/>
      <c r="H3" s="4"/>
      <c r="I3" s="4" t="s">
        <v>6</v>
      </c>
      <c r="J3" s="5"/>
      <c r="K3" s="5"/>
    </row>
    <row r="4" spans="1:11" x14ac:dyDescent="0.3">
      <c r="B4" s="5"/>
      <c r="C4" s="5"/>
      <c r="D4" s="48"/>
      <c r="E4" s="71"/>
      <c r="F4" s="71"/>
      <c r="G4" s="48"/>
      <c r="H4" s="6" t="s">
        <v>7</v>
      </c>
      <c r="I4" s="7" t="s">
        <v>8</v>
      </c>
      <c r="J4" s="8">
        <v>46752</v>
      </c>
    </row>
    <row r="5" spans="1:11" x14ac:dyDescent="0.3">
      <c r="A5" s="2" t="s">
        <v>9</v>
      </c>
      <c r="B5" s="55"/>
      <c r="C5" s="55"/>
      <c r="D5" s="48"/>
      <c r="E5" s="71"/>
      <c r="F5" s="71"/>
      <c r="G5" s="48"/>
      <c r="H5" s="6" t="s">
        <v>10</v>
      </c>
      <c r="I5" s="7" t="s">
        <v>11</v>
      </c>
      <c r="J5" s="8">
        <v>46387</v>
      </c>
    </row>
    <row r="6" spans="1:11" x14ac:dyDescent="0.3">
      <c r="A6" s="9"/>
      <c r="D6" s="28"/>
      <c r="E6" s="71"/>
      <c r="F6" s="71"/>
      <c r="G6" s="48"/>
      <c r="H6" s="6" t="s">
        <v>10</v>
      </c>
      <c r="I6" s="7" t="s">
        <v>12</v>
      </c>
      <c r="J6" s="8">
        <v>46022</v>
      </c>
    </row>
    <row r="7" spans="1:11" x14ac:dyDescent="0.3">
      <c r="A7" s="2" t="s">
        <v>13</v>
      </c>
      <c r="F7" s="10"/>
      <c r="G7" s="6"/>
      <c r="H7" s="6" t="s">
        <v>10</v>
      </c>
      <c r="I7" s="7" t="s">
        <v>14</v>
      </c>
      <c r="J7" s="8">
        <v>45657</v>
      </c>
    </row>
    <row r="8" spans="1:11" x14ac:dyDescent="0.3">
      <c r="F8" s="10"/>
      <c r="G8" s="11"/>
      <c r="H8" s="6" t="s">
        <v>10</v>
      </c>
      <c r="I8" s="7" t="s">
        <v>15</v>
      </c>
      <c r="J8" s="8">
        <v>45291</v>
      </c>
    </row>
    <row r="9" spans="1:11" x14ac:dyDescent="0.3">
      <c r="A9" s="12"/>
      <c r="B9" s="12"/>
      <c r="C9" s="12"/>
      <c r="D9" s="12"/>
      <c r="E9" s="20" t="s">
        <v>16</v>
      </c>
      <c r="F9" s="13"/>
      <c r="G9" s="12"/>
      <c r="H9" s="34"/>
      <c r="I9" s="35" t="s">
        <v>17</v>
      </c>
      <c r="J9" s="36"/>
    </row>
    <row r="10" spans="1:11" s="14" customFormat="1" x14ac:dyDescent="0.3">
      <c r="A10" s="53"/>
      <c r="B10" s="59">
        <v>-1</v>
      </c>
      <c r="C10" s="59">
        <f>+B10-1</f>
        <v>-2</v>
      </c>
      <c r="D10" s="59">
        <f t="shared" ref="D10:I10" si="0">+C10-1</f>
        <v>-3</v>
      </c>
      <c r="E10" s="59">
        <f t="shared" si="0"/>
        <v>-4</v>
      </c>
      <c r="F10" s="59">
        <f t="shared" si="0"/>
        <v>-5</v>
      </c>
      <c r="G10" s="59">
        <f t="shared" si="0"/>
        <v>-6</v>
      </c>
      <c r="H10" s="59">
        <f t="shared" si="0"/>
        <v>-7</v>
      </c>
      <c r="I10" s="59">
        <f t="shared" si="0"/>
        <v>-8</v>
      </c>
      <c r="J10" s="8"/>
      <c r="K10" s="33"/>
    </row>
    <row r="11" spans="1:11" s="14" customFormat="1" x14ac:dyDescent="0.3">
      <c r="A11" s="53"/>
      <c r="B11" s="56" t="s">
        <v>18</v>
      </c>
      <c r="C11" s="56"/>
      <c r="D11" s="56" t="s">
        <v>19</v>
      </c>
      <c r="E11" s="56"/>
      <c r="G11" s="56"/>
      <c r="H11" s="56"/>
      <c r="I11" s="56"/>
      <c r="J11" s="56"/>
      <c r="K11" s="33"/>
    </row>
    <row r="12" spans="1:11" s="14" customFormat="1" x14ac:dyDescent="0.25">
      <c r="A12" s="53"/>
      <c r="B12" s="56" t="s">
        <v>20</v>
      </c>
      <c r="C12" s="56"/>
      <c r="D12" s="56" t="s">
        <v>21</v>
      </c>
      <c r="E12" s="56"/>
      <c r="G12" s="56"/>
      <c r="H12" s="56" t="s">
        <v>22</v>
      </c>
      <c r="I12" s="56" t="s">
        <v>23</v>
      </c>
      <c r="J12" s="56"/>
    </row>
    <row r="13" spans="1:11" s="14" customFormat="1" x14ac:dyDescent="0.25">
      <c r="A13" s="53"/>
      <c r="B13" s="56" t="s">
        <v>24</v>
      </c>
      <c r="C13" s="56" t="s">
        <v>25</v>
      </c>
      <c r="D13" s="56" t="s">
        <v>26</v>
      </c>
      <c r="E13" s="15" t="s">
        <v>27</v>
      </c>
      <c r="F13" s="72" t="s">
        <v>28</v>
      </c>
      <c r="G13" s="72"/>
      <c r="H13" s="56" t="s">
        <v>29</v>
      </c>
      <c r="I13" s="56" t="s">
        <v>30</v>
      </c>
      <c r="J13" s="56"/>
    </row>
    <row r="14" spans="1:11" s="14" customFormat="1" x14ac:dyDescent="0.25">
      <c r="A14" s="16" t="s">
        <v>31</v>
      </c>
      <c r="B14" s="16" t="s">
        <v>32</v>
      </c>
      <c r="C14" s="17" t="s">
        <v>33</v>
      </c>
      <c r="D14" s="16" t="s">
        <v>34</v>
      </c>
      <c r="E14" s="15" t="s">
        <v>35</v>
      </c>
      <c r="F14" s="72" t="s">
        <v>36</v>
      </c>
      <c r="G14" s="72"/>
      <c r="H14" s="16" t="s">
        <v>37</v>
      </c>
      <c r="I14" s="16" t="s">
        <v>38</v>
      </c>
      <c r="J14" s="16"/>
    </row>
    <row r="15" spans="1:11" s="14" customFormat="1" x14ac:dyDescent="0.25">
      <c r="A15" s="16" t="s">
        <v>39</v>
      </c>
      <c r="B15" s="40" t="s">
        <v>40</v>
      </c>
      <c r="C15" s="41" t="s">
        <v>41</v>
      </c>
      <c r="D15" s="15" t="s">
        <v>42</v>
      </c>
      <c r="E15" s="15" t="s">
        <v>43</v>
      </c>
      <c r="F15" s="15" t="s">
        <v>22</v>
      </c>
      <c r="G15" s="16" t="s">
        <v>44</v>
      </c>
      <c r="H15" s="42" t="s">
        <v>45</v>
      </c>
      <c r="I15" s="42" t="s">
        <v>46</v>
      </c>
      <c r="J15" s="42"/>
    </row>
    <row r="16" spans="1:11" s="14" customFormat="1" x14ac:dyDescent="0.25">
      <c r="A16" s="18"/>
      <c r="B16" s="19"/>
      <c r="C16" s="13"/>
      <c r="D16" s="20"/>
      <c r="E16" s="20"/>
      <c r="F16" s="20"/>
      <c r="G16" s="18" t="s">
        <v>47</v>
      </c>
      <c r="H16" s="21"/>
      <c r="I16" s="21"/>
      <c r="J16" s="21"/>
    </row>
    <row r="17" spans="1:10" s="14" customFormat="1" x14ac:dyDescent="0.25">
      <c r="A17" s="22">
        <v>1</v>
      </c>
      <c r="B17" s="23" t="s">
        <v>48</v>
      </c>
      <c r="C17" s="29" t="s">
        <v>49</v>
      </c>
      <c r="D17" s="37" t="s">
        <v>50</v>
      </c>
      <c r="E17" s="43">
        <v>42646</v>
      </c>
      <c r="F17" s="24">
        <f>+'C-30 2026'!F17</f>
        <v>190906.93547289996</v>
      </c>
      <c r="G17" s="22"/>
      <c r="H17" s="24">
        <f>F17</f>
        <v>190906.93547289996</v>
      </c>
      <c r="I17" s="29" t="s">
        <v>51</v>
      </c>
      <c r="J17" s="24"/>
    </row>
    <row r="18" spans="1:10" s="14" customFormat="1" x14ac:dyDescent="0.25">
      <c r="A18" s="22">
        <f t="shared" ref="A18:A20" si="1">A17+1</f>
        <v>2</v>
      </c>
      <c r="B18" s="14" t="s">
        <v>52</v>
      </c>
      <c r="C18" s="29" t="s">
        <v>49</v>
      </c>
      <c r="D18" s="37" t="s">
        <v>53</v>
      </c>
      <c r="E18" s="44">
        <v>41092</v>
      </c>
      <c r="F18" s="24">
        <f>+'C-30 2026'!F18</f>
        <v>68384.535842400001</v>
      </c>
      <c r="G18" s="22"/>
      <c r="H18" s="24">
        <f t="shared" ref="H18:H30" si="2">F18</f>
        <v>68384.535842400001</v>
      </c>
      <c r="I18" s="29" t="s">
        <v>54</v>
      </c>
      <c r="J18" s="24"/>
    </row>
    <row r="19" spans="1:10" s="14" customFormat="1" x14ac:dyDescent="0.3">
      <c r="A19" s="22">
        <f t="shared" si="1"/>
        <v>3</v>
      </c>
      <c r="B19" s="25" t="s">
        <v>55</v>
      </c>
      <c r="C19" s="29" t="s">
        <v>49</v>
      </c>
      <c r="D19" s="37" t="s">
        <v>53</v>
      </c>
      <c r="E19" s="44">
        <v>41092</v>
      </c>
      <c r="F19" s="24">
        <f>+'C-30 2026'!F19</f>
        <v>1696.7662041999999</v>
      </c>
      <c r="G19" s="22"/>
      <c r="H19" s="24">
        <f t="shared" si="2"/>
        <v>1696.7662041999999</v>
      </c>
      <c r="I19" s="29" t="s">
        <v>54</v>
      </c>
      <c r="J19" s="24"/>
    </row>
    <row r="20" spans="1:10" s="14" customFormat="1" x14ac:dyDescent="0.25">
      <c r="A20" s="22">
        <f t="shared" si="1"/>
        <v>4</v>
      </c>
      <c r="B20" s="14" t="s">
        <v>56</v>
      </c>
      <c r="C20" s="29" t="s">
        <v>49</v>
      </c>
      <c r="D20" s="37" t="s">
        <v>53</v>
      </c>
      <c r="E20" s="44">
        <v>41092</v>
      </c>
      <c r="F20" s="24">
        <f>+'C-30 2026'!F20</f>
        <v>1379.5470170000001</v>
      </c>
      <c r="G20" s="22"/>
      <c r="H20" s="24">
        <f t="shared" si="2"/>
        <v>1379.5470170000001</v>
      </c>
      <c r="I20" s="29" t="s">
        <v>54</v>
      </c>
      <c r="J20" s="24"/>
    </row>
    <row r="21" spans="1:10" s="14" customFormat="1" x14ac:dyDescent="0.3">
      <c r="A21" s="22">
        <f>A20+1</f>
        <v>5</v>
      </c>
      <c r="B21" s="25" t="s">
        <v>57</v>
      </c>
      <c r="C21" s="29" t="s">
        <v>49</v>
      </c>
      <c r="D21" s="37" t="s">
        <v>53</v>
      </c>
      <c r="E21" s="44">
        <v>41092</v>
      </c>
      <c r="F21" s="24">
        <f>+'C-30 2026'!F21</f>
        <v>5535.2911352000001</v>
      </c>
      <c r="G21" s="22"/>
      <c r="H21" s="24">
        <f t="shared" si="2"/>
        <v>5535.2911352000001</v>
      </c>
      <c r="I21" s="29" t="s">
        <v>54</v>
      </c>
      <c r="J21" s="24"/>
    </row>
    <row r="22" spans="1:10" s="14" customFormat="1" x14ac:dyDescent="0.25">
      <c r="A22" s="22">
        <f t="shared" ref="A22:A29" si="3">A21+1</f>
        <v>6</v>
      </c>
      <c r="B22" s="23" t="s">
        <v>58</v>
      </c>
      <c r="C22" s="29" t="s">
        <v>49</v>
      </c>
      <c r="D22" s="37" t="s">
        <v>53</v>
      </c>
      <c r="E22" s="44">
        <v>42646</v>
      </c>
      <c r="F22" s="24">
        <f>+'C-30 2026'!F22</f>
        <v>85.302529000000007</v>
      </c>
      <c r="G22" s="22"/>
      <c r="H22" s="24">
        <f t="shared" si="2"/>
        <v>85.302529000000007</v>
      </c>
      <c r="I22" s="29" t="s">
        <v>54</v>
      </c>
      <c r="J22" s="24"/>
    </row>
    <row r="23" spans="1:10" s="14" customFormat="1" x14ac:dyDescent="0.25">
      <c r="A23" s="22">
        <f t="shared" si="3"/>
        <v>7</v>
      </c>
      <c r="B23" s="23"/>
      <c r="C23" s="29"/>
      <c r="D23" s="37"/>
      <c r="E23" s="44"/>
      <c r="F23" s="24"/>
      <c r="G23" s="22"/>
      <c r="H23" s="24"/>
      <c r="I23" s="29"/>
      <c r="J23" s="24"/>
    </row>
    <row r="24" spans="1:10" s="14" customFormat="1" x14ac:dyDescent="0.25">
      <c r="A24" s="22">
        <f t="shared" si="3"/>
        <v>8</v>
      </c>
      <c r="B24" s="38" t="s">
        <v>48</v>
      </c>
      <c r="C24" s="29" t="s">
        <v>49</v>
      </c>
      <c r="D24" s="37" t="s">
        <v>59</v>
      </c>
      <c r="E24" s="44">
        <v>41092</v>
      </c>
      <c r="F24" s="24">
        <f>+'C-30 2026'!F24</f>
        <v>-63.625488300000086</v>
      </c>
      <c r="G24" s="39"/>
      <c r="H24" s="24">
        <f t="shared" si="2"/>
        <v>-63.625488300000086</v>
      </c>
      <c r="I24" s="29" t="s">
        <v>51</v>
      </c>
      <c r="J24" s="24"/>
    </row>
    <row r="25" spans="1:10" s="14" customFormat="1" x14ac:dyDescent="0.3">
      <c r="A25" s="22">
        <f t="shared" si="3"/>
        <v>9</v>
      </c>
      <c r="B25" s="25" t="s">
        <v>52</v>
      </c>
      <c r="C25" s="29" t="s">
        <v>49</v>
      </c>
      <c r="D25" s="37" t="s">
        <v>60</v>
      </c>
      <c r="E25" s="44">
        <v>41092</v>
      </c>
      <c r="F25" s="24">
        <f>+'C-30 2026'!F25</f>
        <v>2290.4141977000004</v>
      </c>
      <c r="G25" s="39"/>
      <c r="H25" s="24">
        <f t="shared" si="2"/>
        <v>2290.4141977000004</v>
      </c>
      <c r="I25" s="29" t="s">
        <v>54</v>
      </c>
      <c r="J25" s="24"/>
    </row>
    <row r="26" spans="1:10" s="14" customFormat="1" x14ac:dyDescent="0.3">
      <c r="A26" s="22">
        <f t="shared" si="3"/>
        <v>10</v>
      </c>
      <c r="B26" s="25" t="s">
        <v>55</v>
      </c>
      <c r="C26" s="29" t="s">
        <v>49</v>
      </c>
      <c r="D26" s="37" t="s">
        <v>60</v>
      </c>
      <c r="E26" s="44">
        <v>41092</v>
      </c>
      <c r="F26" s="24">
        <f>+'C-30 2026'!F26</f>
        <v>560.6399596</v>
      </c>
      <c r="G26" s="39"/>
      <c r="H26" s="24">
        <f t="shared" si="2"/>
        <v>560.6399596</v>
      </c>
      <c r="I26" s="29" t="s">
        <v>54</v>
      </c>
      <c r="J26" s="24"/>
    </row>
    <row r="27" spans="1:10" x14ac:dyDescent="0.3">
      <c r="A27" s="22">
        <f t="shared" si="3"/>
        <v>11</v>
      </c>
      <c r="B27" s="25" t="s">
        <v>61</v>
      </c>
      <c r="C27" s="29" t="s">
        <v>49</v>
      </c>
      <c r="D27" s="37" t="s">
        <v>60</v>
      </c>
      <c r="E27" s="44">
        <v>41092</v>
      </c>
      <c r="F27" s="24">
        <f>+'C-30 2026'!F27</f>
        <v>150.77682520000002</v>
      </c>
      <c r="G27" s="39"/>
      <c r="H27" s="24">
        <f t="shared" si="2"/>
        <v>150.77682520000002</v>
      </c>
      <c r="I27" s="29" t="s">
        <v>54</v>
      </c>
      <c r="J27" s="24"/>
    </row>
    <row r="28" spans="1:10" x14ac:dyDescent="0.3">
      <c r="A28" s="22">
        <f t="shared" si="3"/>
        <v>12</v>
      </c>
      <c r="B28" s="25" t="s">
        <v>56</v>
      </c>
      <c r="C28" s="29" t="s">
        <v>49</v>
      </c>
      <c r="D28" s="37" t="s">
        <v>60</v>
      </c>
      <c r="E28" s="44">
        <v>41092</v>
      </c>
      <c r="F28" s="24">
        <f>+'C-30 2026'!F28</f>
        <v>281.51236740000002</v>
      </c>
      <c r="G28" s="39"/>
      <c r="H28" s="24">
        <f t="shared" si="2"/>
        <v>281.51236740000002</v>
      </c>
      <c r="I28" s="29" t="s">
        <v>54</v>
      </c>
      <c r="J28" s="24"/>
    </row>
    <row r="29" spans="1:10" x14ac:dyDescent="0.3">
      <c r="A29" s="22">
        <f t="shared" si="3"/>
        <v>13</v>
      </c>
      <c r="B29" s="25" t="s">
        <v>57</v>
      </c>
      <c r="C29" s="29" t="s">
        <v>49</v>
      </c>
      <c r="D29" s="37" t="s">
        <v>60</v>
      </c>
      <c r="E29" s="44">
        <v>41092</v>
      </c>
      <c r="F29" s="24">
        <f>+'C-30 2026'!F29</f>
        <v>1574.1924787999997</v>
      </c>
      <c r="G29" s="39"/>
      <c r="H29" s="24">
        <f t="shared" si="2"/>
        <v>1574.1924787999997</v>
      </c>
      <c r="I29" s="29" t="s">
        <v>54</v>
      </c>
      <c r="J29" s="24"/>
    </row>
    <row r="30" spans="1:10" x14ac:dyDescent="0.3">
      <c r="A30" s="22">
        <f t="shared" ref="A30:A51" si="4">A29+1</f>
        <v>14</v>
      </c>
      <c r="B30" s="25" t="s">
        <v>58</v>
      </c>
      <c r="C30" s="29" t="s">
        <v>49</v>
      </c>
      <c r="D30" s="37" t="s">
        <v>60</v>
      </c>
      <c r="E30" s="44">
        <v>42646</v>
      </c>
      <c r="F30" s="24">
        <f>+'C-30 2026'!F30</f>
        <v>94.34963999999998</v>
      </c>
      <c r="G30" s="39"/>
      <c r="H30" s="24">
        <f t="shared" si="2"/>
        <v>94.34963999999998</v>
      </c>
      <c r="I30" s="29" t="s">
        <v>54</v>
      </c>
      <c r="J30" s="24"/>
    </row>
    <row r="31" spans="1:10" x14ac:dyDescent="0.3">
      <c r="A31" s="22">
        <f t="shared" si="4"/>
        <v>15</v>
      </c>
      <c r="B31" s="2" t="s">
        <v>62</v>
      </c>
      <c r="C31" s="29" t="s">
        <v>49</v>
      </c>
      <c r="D31" s="17" t="s">
        <v>63</v>
      </c>
      <c r="E31" s="44">
        <v>42461</v>
      </c>
      <c r="F31" s="24">
        <f>+'C-30 2026'!F31</f>
        <v>177.6445406</v>
      </c>
      <c r="G31" s="26"/>
      <c r="H31" s="24">
        <f t="shared" ref="H31" si="5">F31</f>
        <v>177.6445406</v>
      </c>
      <c r="I31" s="29" t="s">
        <v>54</v>
      </c>
      <c r="J31" s="24"/>
    </row>
    <row r="32" spans="1:10" x14ac:dyDescent="0.3">
      <c r="A32" s="22">
        <f t="shared" si="4"/>
        <v>16</v>
      </c>
      <c r="B32" s="30"/>
      <c r="C32" s="24"/>
      <c r="D32" s="26"/>
      <c r="E32" s="26"/>
      <c r="F32" s="26"/>
      <c r="G32" s="26"/>
      <c r="H32" s="24"/>
      <c r="I32" s="26"/>
      <c r="J32" s="24"/>
    </row>
    <row r="33" spans="1:10" x14ac:dyDescent="0.3">
      <c r="A33" s="22">
        <f t="shared" si="4"/>
        <v>17</v>
      </c>
      <c r="B33" s="30"/>
      <c r="C33" s="24"/>
      <c r="D33" s="26"/>
      <c r="E33" s="26"/>
      <c r="F33" s="26"/>
      <c r="G33" s="26"/>
      <c r="H33" s="24"/>
      <c r="I33" s="26"/>
      <c r="J33" s="24"/>
    </row>
    <row r="34" spans="1:10" x14ac:dyDescent="0.3">
      <c r="A34" s="22">
        <f t="shared" si="4"/>
        <v>18</v>
      </c>
      <c r="B34" s="30"/>
      <c r="C34" s="24"/>
      <c r="D34" s="26"/>
      <c r="E34" s="26"/>
      <c r="F34" s="26"/>
      <c r="G34" s="26"/>
      <c r="H34" s="24"/>
      <c r="I34" s="26"/>
      <c r="J34" s="24"/>
    </row>
    <row r="35" spans="1:10" x14ac:dyDescent="0.3">
      <c r="A35" s="22">
        <f t="shared" si="4"/>
        <v>19</v>
      </c>
      <c r="B35" s="23"/>
      <c r="C35" s="31"/>
      <c r="D35" s="24"/>
      <c r="E35" s="24"/>
      <c r="F35" s="24"/>
      <c r="G35" s="24"/>
      <c r="H35" s="24"/>
      <c r="I35" s="24"/>
      <c r="J35" s="32"/>
    </row>
    <row r="36" spans="1:10" x14ac:dyDescent="0.3">
      <c r="A36" s="22">
        <f t="shared" si="4"/>
        <v>20</v>
      </c>
      <c r="B36" s="45" t="s">
        <v>64</v>
      </c>
      <c r="C36" s="45"/>
      <c r="D36" s="45"/>
      <c r="E36" s="45"/>
      <c r="F36" s="45"/>
      <c r="G36" s="45"/>
      <c r="H36" s="45"/>
      <c r="I36" s="45"/>
      <c r="J36" s="45"/>
    </row>
    <row r="37" spans="1:10" x14ac:dyDescent="0.3">
      <c r="A37" s="22">
        <f t="shared" si="4"/>
        <v>21</v>
      </c>
      <c r="B37" s="68" t="s">
        <v>65</v>
      </c>
      <c r="C37" s="68"/>
      <c r="D37" s="68"/>
      <c r="E37" s="68"/>
      <c r="F37" s="68"/>
      <c r="G37" s="68"/>
      <c r="H37" s="68"/>
      <c r="I37" s="68"/>
      <c r="J37" s="45"/>
    </row>
    <row r="38" spans="1:10" x14ac:dyDescent="0.3">
      <c r="A38" s="22">
        <f t="shared" si="4"/>
        <v>22</v>
      </c>
      <c r="B38" s="68"/>
      <c r="C38" s="68"/>
      <c r="D38" s="68"/>
      <c r="E38" s="68"/>
      <c r="F38" s="68"/>
      <c r="G38" s="68"/>
      <c r="H38" s="68"/>
      <c r="I38" s="68"/>
      <c r="J38" s="45"/>
    </row>
    <row r="39" spans="1:10" x14ac:dyDescent="0.3">
      <c r="A39" s="22">
        <f t="shared" si="4"/>
        <v>23</v>
      </c>
      <c r="B39" s="45" t="s">
        <v>66</v>
      </c>
      <c r="C39" s="45"/>
      <c r="D39" s="45"/>
      <c r="E39" s="45"/>
      <c r="F39" s="45"/>
      <c r="G39" s="45"/>
      <c r="H39" s="45"/>
      <c r="I39" s="45"/>
      <c r="J39" s="45"/>
    </row>
    <row r="40" spans="1:10" x14ac:dyDescent="0.3">
      <c r="A40" s="22">
        <f t="shared" si="4"/>
        <v>24</v>
      </c>
      <c r="B40" s="45" t="s">
        <v>67</v>
      </c>
      <c r="C40" s="45"/>
      <c r="D40" s="45"/>
      <c r="E40" s="45"/>
      <c r="F40" s="45"/>
      <c r="G40" s="45"/>
      <c r="H40" s="45"/>
      <c r="I40" s="45"/>
      <c r="J40" s="45"/>
    </row>
    <row r="41" spans="1:10" x14ac:dyDescent="0.3">
      <c r="A41" s="22">
        <f t="shared" si="4"/>
        <v>25</v>
      </c>
      <c r="B41" s="45" t="s">
        <v>68</v>
      </c>
      <c r="C41" s="45"/>
      <c r="D41" s="45"/>
      <c r="E41" s="45"/>
      <c r="F41" s="45"/>
      <c r="G41" s="45"/>
      <c r="H41" s="45"/>
      <c r="I41" s="45"/>
      <c r="J41" s="45"/>
    </row>
    <row r="42" spans="1:10" x14ac:dyDescent="0.3">
      <c r="A42" s="22">
        <f t="shared" si="4"/>
        <v>26</v>
      </c>
      <c r="J42" s="45"/>
    </row>
    <row r="43" spans="1:10" x14ac:dyDescent="0.3">
      <c r="A43" s="22">
        <f t="shared" si="4"/>
        <v>27</v>
      </c>
      <c r="J43" s="45"/>
    </row>
    <row r="44" spans="1:10" x14ac:dyDescent="0.3">
      <c r="A44" s="22">
        <f t="shared" si="4"/>
        <v>28</v>
      </c>
      <c r="J44" s="45"/>
    </row>
    <row r="45" spans="1:10" x14ac:dyDescent="0.3">
      <c r="A45" s="22">
        <f t="shared" si="4"/>
        <v>29</v>
      </c>
      <c r="J45" s="45"/>
    </row>
    <row r="46" spans="1:10" x14ac:dyDescent="0.3">
      <c r="A46" s="22">
        <f t="shared" si="4"/>
        <v>30</v>
      </c>
      <c r="J46" s="45"/>
    </row>
    <row r="47" spans="1:10" x14ac:dyDescent="0.3">
      <c r="A47" s="22">
        <f t="shared" si="4"/>
        <v>31</v>
      </c>
      <c r="J47" s="45"/>
    </row>
    <row r="48" spans="1:10" x14ac:dyDescent="0.3">
      <c r="A48" s="22">
        <f t="shared" si="4"/>
        <v>32</v>
      </c>
      <c r="J48" s="45"/>
    </row>
    <row r="49" spans="1:10" x14ac:dyDescent="0.3">
      <c r="A49" s="22">
        <f t="shared" si="4"/>
        <v>33</v>
      </c>
      <c r="J49" s="45"/>
    </row>
    <row r="50" spans="1:10" x14ac:dyDescent="0.3">
      <c r="A50" s="22">
        <f t="shared" si="4"/>
        <v>34</v>
      </c>
      <c r="J50" s="45"/>
    </row>
    <row r="51" spans="1:10" x14ac:dyDescent="0.3">
      <c r="A51" s="22">
        <f t="shared" si="4"/>
        <v>35</v>
      </c>
      <c r="J51" s="45"/>
    </row>
    <row r="52" spans="1:10" x14ac:dyDescent="0.3">
      <c r="A52" s="57" t="s">
        <v>69</v>
      </c>
      <c r="B52" s="57"/>
      <c r="C52" s="57"/>
      <c r="D52" s="57"/>
      <c r="E52" s="57"/>
      <c r="F52" s="57"/>
      <c r="G52" s="57"/>
      <c r="H52" s="57"/>
      <c r="I52" s="57" t="s">
        <v>70</v>
      </c>
      <c r="J52" s="58"/>
    </row>
    <row r="53" spans="1:10" x14ac:dyDescent="0.3">
      <c r="J53" s="45"/>
    </row>
    <row r="54" spans="1:10" x14ac:dyDescent="0.3">
      <c r="J54" s="45"/>
    </row>
    <row r="55" spans="1:10" x14ac:dyDescent="0.3">
      <c r="J55" s="45"/>
    </row>
    <row r="56" spans="1:10" x14ac:dyDescent="0.3">
      <c r="J56" s="45"/>
    </row>
    <row r="57" spans="1:10" x14ac:dyDescent="0.3">
      <c r="J57" s="45"/>
    </row>
    <row r="58" spans="1:10" x14ac:dyDescent="0.3">
      <c r="J58" s="45"/>
    </row>
    <row r="59" spans="1:10" x14ac:dyDescent="0.3">
      <c r="J59" s="45"/>
    </row>
    <row r="60" spans="1:10" x14ac:dyDescent="0.3">
      <c r="A60" s="22"/>
      <c r="B60" s="23"/>
      <c r="C60" s="23"/>
      <c r="D60" s="24"/>
      <c r="E60" s="24"/>
      <c r="G60" s="27"/>
      <c r="H60" s="27"/>
      <c r="I60" s="27"/>
    </row>
    <row r="61" spans="1:10" x14ac:dyDescent="0.3">
      <c r="A61" s="22"/>
      <c r="B61" s="23"/>
      <c r="C61" s="23"/>
      <c r="D61" s="24"/>
      <c r="E61" s="24"/>
      <c r="G61" s="27"/>
      <c r="H61" s="27"/>
      <c r="I61" s="27"/>
    </row>
  </sheetData>
  <mergeCells count="5">
    <mergeCell ref="B37:I38"/>
    <mergeCell ref="D1:G1"/>
    <mergeCell ref="E3:F6"/>
    <mergeCell ref="F13:G13"/>
    <mergeCell ref="F14:G14"/>
  </mergeCells>
  <phoneticPr fontId="14" type="noConversion"/>
  <printOptions horizontalCentered="1"/>
  <pageMargins left="0.5" right="0.5" top="0.75" bottom="0.5" header="0.25" footer="0.25"/>
  <pageSetup scale="75" fitToWidth="4" fitToHeight="4" pageOrder="overThenDown" orientation="landscape" cellComments="asDisplayed" r:id="rId1"/>
  <headerFooter>
    <oddHeader xml:space="preserve">&amp;RDEF’s Response to OPC POD 1 (1-26)
Q7
Page &amp;P of &amp;N
</oddHeader>
    <oddFooter>&amp;R20240025-OPCPOD1-00004260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0F6D0-85C4-4619-8F22-74BC3A7CD22D}">
  <dimension ref="A1:K61"/>
  <sheetViews>
    <sheetView tabSelected="1" topLeftCell="A13" workbookViewId="0">
      <selection activeCell="F17" sqref="F17:F32"/>
    </sheetView>
  </sheetViews>
  <sheetFormatPr defaultColWidth="9.109375" defaultRowHeight="13.8" x14ac:dyDescent="0.3"/>
  <cols>
    <col min="1" max="1" width="3.6640625" style="2" customWidth="1"/>
    <col min="2" max="2" width="24.33203125" style="2" customWidth="1"/>
    <col min="3" max="3" width="13.77734375" style="2" customWidth="1"/>
    <col min="4" max="4" width="40.109375" style="2" customWidth="1"/>
    <col min="5" max="5" width="19.33203125" style="2" customWidth="1"/>
    <col min="6" max="6" width="14.77734375" style="2" customWidth="1"/>
    <col min="7" max="7" width="14.109375" style="2" customWidth="1"/>
    <col min="8" max="8" width="11.44140625" style="2" customWidth="1"/>
    <col min="9" max="9" width="26.77734375" style="2" bestFit="1" customWidth="1"/>
    <col min="10" max="10" width="14.109375" style="2" customWidth="1"/>
    <col min="11" max="16384" width="9.109375" style="2"/>
  </cols>
  <sheetData>
    <row r="1" spans="1:11" x14ac:dyDescent="0.3">
      <c r="A1" s="1" t="s">
        <v>0</v>
      </c>
      <c r="B1" s="54"/>
      <c r="C1" s="54"/>
      <c r="D1" s="69" t="s">
        <v>1</v>
      </c>
      <c r="E1" s="69"/>
      <c r="F1" s="69"/>
      <c r="G1" s="69"/>
      <c r="H1" s="1"/>
      <c r="J1" s="1" t="s">
        <v>71</v>
      </c>
    </row>
    <row r="2" spans="1:11" x14ac:dyDescent="0.3">
      <c r="A2" s="3"/>
      <c r="B2" s="3"/>
      <c r="C2" s="3"/>
      <c r="D2" s="3"/>
      <c r="E2" s="3"/>
      <c r="F2" s="52"/>
      <c r="G2" s="52"/>
      <c r="H2" s="52"/>
      <c r="I2" s="52"/>
      <c r="J2" s="35"/>
    </row>
    <row r="3" spans="1:11" x14ac:dyDescent="0.3">
      <c r="A3" s="2" t="s">
        <v>3</v>
      </c>
      <c r="B3" s="5"/>
      <c r="D3" s="46" t="s">
        <v>4</v>
      </c>
      <c r="E3" s="70" t="s">
        <v>5</v>
      </c>
      <c r="F3" s="70"/>
      <c r="G3" s="47"/>
      <c r="H3" s="4"/>
      <c r="I3" s="4" t="s">
        <v>6</v>
      </c>
      <c r="J3" s="5"/>
      <c r="K3" s="5"/>
    </row>
    <row r="4" spans="1:11" x14ac:dyDescent="0.3">
      <c r="B4" s="5"/>
      <c r="C4" s="5"/>
      <c r="D4" s="48"/>
      <c r="E4" s="71"/>
      <c r="F4" s="71"/>
      <c r="G4" s="48"/>
      <c r="H4" s="6" t="s">
        <v>10</v>
      </c>
      <c r="I4" s="7" t="s">
        <v>8</v>
      </c>
      <c r="J4" s="8">
        <v>46752</v>
      </c>
    </row>
    <row r="5" spans="1:11" x14ac:dyDescent="0.3">
      <c r="A5" s="2" t="s">
        <v>9</v>
      </c>
      <c r="B5" s="55"/>
      <c r="C5" s="55"/>
      <c r="D5" s="48"/>
      <c r="E5" s="71"/>
      <c r="F5" s="71"/>
      <c r="G5" s="48"/>
      <c r="H5" s="6" t="s">
        <v>7</v>
      </c>
      <c r="I5" s="7" t="s">
        <v>11</v>
      </c>
      <c r="J5" s="8">
        <v>46387</v>
      </c>
    </row>
    <row r="6" spans="1:11" x14ac:dyDescent="0.3">
      <c r="A6" s="9"/>
      <c r="D6" s="28"/>
      <c r="E6" s="71"/>
      <c r="F6" s="71"/>
      <c r="G6" s="48"/>
      <c r="H6" s="6" t="s">
        <v>10</v>
      </c>
      <c r="I6" s="7" t="s">
        <v>12</v>
      </c>
      <c r="J6" s="8">
        <v>46022</v>
      </c>
    </row>
    <row r="7" spans="1:11" x14ac:dyDescent="0.3">
      <c r="A7" s="2" t="s">
        <v>13</v>
      </c>
      <c r="F7" s="10"/>
      <c r="G7" s="6"/>
      <c r="H7" s="6" t="s">
        <v>10</v>
      </c>
      <c r="I7" s="7" t="s">
        <v>14</v>
      </c>
      <c r="J7" s="8">
        <v>45657</v>
      </c>
    </row>
    <row r="8" spans="1:11" x14ac:dyDescent="0.3">
      <c r="F8" s="10"/>
      <c r="G8" s="11"/>
      <c r="H8" s="6" t="s">
        <v>10</v>
      </c>
      <c r="I8" s="7" t="s">
        <v>15</v>
      </c>
      <c r="J8" s="8">
        <v>45291</v>
      </c>
    </row>
    <row r="9" spans="1:11" x14ac:dyDescent="0.3">
      <c r="A9" s="12"/>
      <c r="B9" s="12"/>
      <c r="C9" s="12"/>
      <c r="D9" s="12"/>
      <c r="E9" s="20" t="s">
        <v>16</v>
      </c>
      <c r="F9" s="13"/>
      <c r="G9" s="12"/>
      <c r="H9" s="34"/>
      <c r="I9" s="35" t="s">
        <v>17</v>
      </c>
      <c r="J9" s="36"/>
    </row>
    <row r="10" spans="1:11" s="14" customFormat="1" x14ac:dyDescent="0.3">
      <c r="A10" s="53"/>
      <c r="B10" s="59">
        <v>-1</v>
      </c>
      <c r="C10" s="59">
        <f>+B10-1</f>
        <v>-2</v>
      </c>
      <c r="D10" s="59">
        <f t="shared" ref="D10:I10" si="0">+C10-1</f>
        <v>-3</v>
      </c>
      <c r="E10" s="59">
        <f t="shared" si="0"/>
        <v>-4</v>
      </c>
      <c r="F10" s="59">
        <f t="shared" si="0"/>
        <v>-5</v>
      </c>
      <c r="G10" s="59">
        <f t="shared" si="0"/>
        <v>-6</v>
      </c>
      <c r="H10" s="59">
        <f t="shared" si="0"/>
        <v>-7</v>
      </c>
      <c r="I10" s="59">
        <f t="shared" si="0"/>
        <v>-8</v>
      </c>
      <c r="J10" s="8"/>
      <c r="K10" s="66"/>
    </row>
    <row r="11" spans="1:11" s="14" customFormat="1" x14ac:dyDescent="0.3">
      <c r="A11" s="53"/>
      <c r="B11" s="56" t="s">
        <v>18</v>
      </c>
      <c r="C11" s="56"/>
      <c r="D11" s="56" t="s">
        <v>19</v>
      </c>
      <c r="E11" s="56"/>
      <c r="G11" s="56"/>
      <c r="H11" s="56"/>
      <c r="I11" s="56"/>
      <c r="J11" s="56"/>
      <c r="K11" s="66"/>
    </row>
    <row r="12" spans="1:11" s="14" customFormat="1" x14ac:dyDescent="0.25">
      <c r="A12" s="53"/>
      <c r="B12" s="56" t="s">
        <v>20</v>
      </c>
      <c r="C12" s="56"/>
      <c r="D12" s="56" t="s">
        <v>21</v>
      </c>
      <c r="E12" s="56"/>
      <c r="G12" s="56"/>
      <c r="H12" s="56" t="s">
        <v>22</v>
      </c>
      <c r="I12" s="56" t="s">
        <v>23</v>
      </c>
      <c r="J12" s="56"/>
    </row>
    <row r="13" spans="1:11" s="14" customFormat="1" x14ac:dyDescent="0.25">
      <c r="A13" s="53"/>
      <c r="B13" s="56" t="s">
        <v>24</v>
      </c>
      <c r="C13" s="56" t="s">
        <v>25</v>
      </c>
      <c r="D13" s="56" t="s">
        <v>26</v>
      </c>
      <c r="E13" s="15" t="s">
        <v>27</v>
      </c>
      <c r="F13" s="72" t="s">
        <v>28</v>
      </c>
      <c r="G13" s="72"/>
      <c r="H13" s="56" t="s">
        <v>29</v>
      </c>
      <c r="I13" s="56" t="s">
        <v>30</v>
      </c>
      <c r="J13" s="56"/>
    </row>
    <row r="14" spans="1:11" s="14" customFormat="1" x14ac:dyDescent="0.25">
      <c r="A14" s="16" t="s">
        <v>31</v>
      </c>
      <c r="B14" s="16" t="s">
        <v>32</v>
      </c>
      <c r="C14" s="17" t="s">
        <v>33</v>
      </c>
      <c r="D14" s="16" t="s">
        <v>34</v>
      </c>
      <c r="E14" s="15" t="s">
        <v>35</v>
      </c>
      <c r="F14" s="72" t="s">
        <v>36</v>
      </c>
      <c r="G14" s="72"/>
      <c r="H14" s="16" t="s">
        <v>37</v>
      </c>
      <c r="I14" s="16" t="s">
        <v>38</v>
      </c>
      <c r="J14" s="16"/>
    </row>
    <row r="15" spans="1:11" s="14" customFormat="1" x14ac:dyDescent="0.25">
      <c r="A15" s="16" t="s">
        <v>39</v>
      </c>
      <c r="B15" s="40" t="s">
        <v>40</v>
      </c>
      <c r="C15" s="41" t="s">
        <v>41</v>
      </c>
      <c r="D15" s="15" t="s">
        <v>42</v>
      </c>
      <c r="E15" s="15" t="s">
        <v>43</v>
      </c>
      <c r="F15" s="15" t="s">
        <v>22</v>
      </c>
      <c r="G15" s="16" t="s">
        <v>44</v>
      </c>
      <c r="H15" s="42" t="s">
        <v>45</v>
      </c>
      <c r="I15" s="42" t="s">
        <v>46</v>
      </c>
      <c r="J15" s="42"/>
    </row>
    <row r="16" spans="1:11" s="14" customFormat="1" x14ac:dyDescent="0.25">
      <c r="A16" s="18"/>
      <c r="B16" s="19"/>
      <c r="C16" s="13"/>
      <c r="D16" s="20"/>
      <c r="E16" s="20"/>
      <c r="F16" s="20"/>
      <c r="G16" s="18" t="s">
        <v>47</v>
      </c>
      <c r="H16" s="21"/>
      <c r="I16" s="21"/>
      <c r="J16" s="21"/>
    </row>
    <row r="17" spans="1:10" s="14" customFormat="1" x14ac:dyDescent="0.25">
      <c r="A17" s="22">
        <v>1</v>
      </c>
      <c r="B17" s="23" t="s">
        <v>48</v>
      </c>
      <c r="C17" s="29" t="s">
        <v>49</v>
      </c>
      <c r="D17" s="37" t="s">
        <v>50</v>
      </c>
      <c r="E17" s="43">
        <v>42646</v>
      </c>
      <c r="F17" s="24">
        <f>+'C-30 2025'!F17</f>
        <v>190906.93547289996</v>
      </c>
      <c r="G17" s="22"/>
      <c r="H17" s="24">
        <f>F17</f>
        <v>190906.93547289996</v>
      </c>
      <c r="I17" s="29" t="s">
        <v>51</v>
      </c>
      <c r="J17" s="24"/>
    </row>
    <row r="18" spans="1:10" s="14" customFormat="1" x14ac:dyDescent="0.25">
      <c r="A18" s="22">
        <f t="shared" ref="A18:A20" si="1">A17+1</f>
        <v>2</v>
      </c>
      <c r="B18" s="14" t="s">
        <v>52</v>
      </c>
      <c r="C18" s="29" t="s">
        <v>49</v>
      </c>
      <c r="D18" s="37" t="s">
        <v>53</v>
      </c>
      <c r="E18" s="44">
        <v>41092</v>
      </c>
      <c r="F18" s="24">
        <f>+'C-30 2025'!F18</f>
        <v>68384.535842400001</v>
      </c>
      <c r="G18" s="22"/>
      <c r="H18" s="24">
        <f t="shared" ref="H18:H30" si="2">F18</f>
        <v>68384.535842400001</v>
      </c>
      <c r="I18" s="29" t="s">
        <v>54</v>
      </c>
      <c r="J18" s="24"/>
    </row>
    <row r="19" spans="1:10" s="14" customFormat="1" x14ac:dyDescent="0.3">
      <c r="A19" s="22">
        <f t="shared" si="1"/>
        <v>3</v>
      </c>
      <c r="B19" s="25" t="s">
        <v>55</v>
      </c>
      <c r="C19" s="29" t="s">
        <v>49</v>
      </c>
      <c r="D19" s="37" t="s">
        <v>53</v>
      </c>
      <c r="E19" s="44">
        <v>41092</v>
      </c>
      <c r="F19" s="24">
        <f>+'C-30 2025'!F19</f>
        <v>1696.7662041999999</v>
      </c>
      <c r="G19" s="22"/>
      <c r="H19" s="24">
        <f t="shared" si="2"/>
        <v>1696.7662041999999</v>
      </c>
      <c r="I19" s="29" t="s">
        <v>54</v>
      </c>
      <c r="J19" s="24"/>
    </row>
    <row r="20" spans="1:10" s="14" customFormat="1" x14ac:dyDescent="0.25">
      <c r="A20" s="22">
        <f t="shared" si="1"/>
        <v>4</v>
      </c>
      <c r="B20" s="14" t="s">
        <v>56</v>
      </c>
      <c r="C20" s="29" t="s">
        <v>49</v>
      </c>
      <c r="D20" s="37" t="s">
        <v>53</v>
      </c>
      <c r="E20" s="44">
        <v>41092</v>
      </c>
      <c r="F20" s="24">
        <f>+'C-30 2025'!F20</f>
        <v>1379.5470170000001</v>
      </c>
      <c r="G20" s="22"/>
      <c r="H20" s="24">
        <f t="shared" si="2"/>
        <v>1379.5470170000001</v>
      </c>
      <c r="I20" s="29" t="s">
        <v>54</v>
      </c>
      <c r="J20" s="24"/>
    </row>
    <row r="21" spans="1:10" s="14" customFormat="1" x14ac:dyDescent="0.3">
      <c r="A21" s="22">
        <f>A20+1</f>
        <v>5</v>
      </c>
      <c r="B21" s="25" t="s">
        <v>57</v>
      </c>
      <c r="C21" s="29" t="s">
        <v>49</v>
      </c>
      <c r="D21" s="37" t="s">
        <v>53</v>
      </c>
      <c r="E21" s="44">
        <v>41092</v>
      </c>
      <c r="F21" s="24">
        <f>+'C-30 2025'!F21</f>
        <v>5535.2911352000001</v>
      </c>
      <c r="G21" s="22"/>
      <c r="H21" s="24">
        <f t="shared" si="2"/>
        <v>5535.2911352000001</v>
      </c>
      <c r="I21" s="29" t="s">
        <v>54</v>
      </c>
      <c r="J21" s="24"/>
    </row>
    <row r="22" spans="1:10" s="14" customFormat="1" x14ac:dyDescent="0.25">
      <c r="A22" s="22">
        <f t="shared" ref="A22:A26" si="3">A21+1</f>
        <v>6</v>
      </c>
      <c r="B22" s="23" t="s">
        <v>58</v>
      </c>
      <c r="C22" s="29" t="s">
        <v>49</v>
      </c>
      <c r="D22" s="37" t="s">
        <v>53</v>
      </c>
      <c r="E22" s="44">
        <v>42646</v>
      </c>
      <c r="F22" s="24">
        <f>+'C-30 2025'!F22</f>
        <v>85.302529000000007</v>
      </c>
      <c r="G22" s="22"/>
      <c r="H22" s="24">
        <f t="shared" si="2"/>
        <v>85.302529000000007</v>
      </c>
      <c r="I22" s="29" t="s">
        <v>54</v>
      </c>
      <c r="J22" s="24"/>
    </row>
    <row r="23" spans="1:10" s="14" customFormat="1" x14ac:dyDescent="0.25">
      <c r="A23" s="22">
        <f t="shared" si="3"/>
        <v>7</v>
      </c>
      <c r="B23" s="23"/>
      <c r="C23" s="29"/>
      <c r="D23" s="37"/>
      <c r="E23" s="44"/>
      <c r="F23" s="24"/>
      <c r="G23" s="22"/>
      <c r="H23" s="24"/>
      <c r="I23" s="29"/>
      <c r="J23" s="24"/>
    </row>
    <row r="24" spans="1:10" s="14" customFormat="1" x14ac:dyDescent="0.25">
      <c r="A24" s="22">
        <f t="shared" si="3"/>
        <v>8</v>
      </c>
      <c r="B24" s="38" t="s">
        <v>48</v>
      </c>
      <c r="C24" s="29" t="s">
        <v>49</v>
      </c>
      <c r="D24" s="37" t="s">
        <v>59</v>
      </c>
      <c r="E24" s="44">
        <v>41092</v>
      </c>
      <c r="F24" s="24">
        <f>+'C-30 2025'!F24</f>
        <v>-63.625488300000086</v>
      </c>
      <c r="G24" s="39"/>
      <c r="H24" s="24">
        <f t="shared" si="2"/>
        <v>-63.625488300000086</v>
      </c>
      <c r="I24" s="29" t="s">
        <v>51</v>
      </c>
      <c r="J24" s="24"/>
    </row>
    <row r="25" spans="1:10" s="14" customFormat="1" x14ac:dyDescent="0.3">
      <c r="A25" s="22">
        <f t="shared" si="3"/>
        <v>9</v>
      </c>
      <c r="B25" s="25" t="s">
        <v>52</v>
      </c>
      <c r="C25" s="29" t="s">
        <v>49</v>
      </c>
      <c r="D25" s="37" t="s">
        <v>60</v>
      </c>
      <c r="E25" s="44">
        <v>41092</v>
      </c>
      <c r="F25" s="24">
        <f>+'C-30 2025'!F25</f>
        <v>2290.4141977000004</v>
      </c>
      <c r="G25" s="39"/>
      <c r="H25" s="24">
        <f t="shared" si="2"/>
        <v>2290.4141977000004</v>
      </c>
      <c r="I25" s="29" t="s">
        <v>54</v>
      </c>
      <c r="J25" s="24"/>
    </row>
    <row r="26" spans="1:10" s="14" customFormat="1" x14ac:dyDescent="0.3">
      <c r="A26" s="22">
        <f t="shared" si="3"/>
        <v>10</v>
      </c>
      <c r="B26" s="25" t="s">
        <v>55</v>
      </c>
      <c r="C26" s="29" t="s">
        <v>49</v>
      </c>
      <c r="D26" s="37" t="s">
        <v>60</v>
      </c>
      <c r="E26" s="44">
        <v>41092</v>
      </c>
      <c r="F26" s="24">
        <f>+'C-30 2025'!F26</f>
        <v>560.6399596</v>
      </c>
      <c r="G26" s="39"/>
      <c r="H26" s="24">
        <f t="shared" si="2"/>
        <v>560.6399596</v>
      </c>
      <c r="I26" s="29" t="s">
        <v>54</v>
      </c>
      <c r="J26" s="24"/>
    </row>
    <row r="27" spans="1:10" x14ac:dyDescent="0.3">
      <c r="A27" s="22">
        <f t="shared" ref="A27:A51" si="4">A26+1</f>
        <v>11</v>
      </c>
      <c r="B27" s="25" t="s">
        <v>61</v>
      </c>
      <c r="C27" s="29" t="s">
        <v>49</v>
      </c>
      <c r="D27" s="37" t="s">
        <v>60</v>
      </c>
      <c r="E27" s="44">
        <v>41092</v>
      </c>
      <c r="F27" s="24">
        <f>+'C-30 2025'!F27</f>
        <v>150.77682520000002</v>
      </c>
      <c r="G27" s="39"/>
      <c r="H27" s="24">
        <f t="shared" si="2"/>
        <v>150.77682520000002</v>
      </c>
      <c r="I27" s="29" t="s">
        <v>54</v>
      </c>
      <c r="J27" s="24"/>
    </row>
    <row r="28" spans="1:10" x14ac:dyDescent="0.3">
      <c r="A28" s="22">
        <f t="shared" si="4"/>
        <v>12</v>
      </c>
      <c r="B28" s="25" t="s">
        <v>56</v>
      </c>
      <c r="C28" s="29" t="s">
        <v>49</v>
      </c>
      <c r="D28" s="37" t="s">
        <v>60</v>
      </c>
      <c r="E28" s="44">
        <v>41092</v>
      </c>
      <c r="F28" s="24">
        <f>+'C-30 2025'!F28</f>
        <v>281.51236740000002</v>
      </c>
      <c r="G28" s="39"/>
      <c r="H28" s="24">
        <f t="shared" si="2"/>
        <v>281.51236740000002</v>
      </c>
      <c r="I28" s="29" t="s">
        <v>54</v>
      </c>
      <c r="J28" s="24"/>
    </row>
    <row r="29" spans="1:10" x14ac:dyDescent="0.3">
      <c r="A29" s="22">
        <f t="shared" si="4"/>
        <v>13</v>
      </c>
      <c r="B29" s="25" t="s">
        <v>57</v>
      </c>
      <c r="C29" s="29" t="s">
        <v>49</v>
      </c>
      <c r="D29" s="37" t="s">
        <v>60</v>
      </c>
      <c r="E29" s="44">
        <v>41092</v>
      </c>
      <c r="F29" s="24">
        <f>+'C-30 2025'!F29</f>
        <v>1574.1924787999997</v>
      </c>
      <c r="G29" s="39"/>
      <c r="H29" s="24">
        <f t="shared" si="2"/>
        <v>1574.1924787999997</v>
      </c>
      <c r="I29" s="29" t="s">
        <v>54</v>
      </c>
      <c r="J29" s="24"/>
    </row>
    <row r="30" spans="1:10" x14ac:dyDescent="0.3">
      <c r="A30" s="22">
        <f t="shared" si="4"/>
        <v>14</v>
      </c>
      <c r="B30" s="25" t="s">
        <v>58</v>
      </c>
      <c r="C30" s="29" t="s">
        <v>49</v>
      </c>
      <c r="D30" s="37" t="s">
        <v>60</v>
      </c>
      <c r="E30" s="44">
        <v>42646</v>
      </c>
      <c r="F30" s="24">
        <f>+'C-30 2025'!F30</f>
        <v>94.34963999999998</v>
      </c>
      <c r="G30" s="39"/>
      <c r="H30" s="24">
        <f t="shared" si="2"/>
        <v>94.34963999999998</v>
      </c>
      <c r="I30" s="29" t="s">
        <v>54</v>
      </c>
      <c r="J30" s="24"/>
    </row>
    <row r="31" spans="1:10" x14ac:dyDescent="0.3">
      <c r="A31" s="22">
        <f t="shared" si="4"/>
        <v>15</v>
      </c>
      <c r="B31" s="2" t="s">
        <v>62</v>
      </c>
      <c r="C31" s="29" t="s">
        <v>49</v>
      </c>
      <c r="D31" s="17" t="s">
        <v>63</v>
      </c>
      <c r="E31" s="44">
        <v>42461</v>
      </c>
      <c r="F31" s="24">
        <f>+'C-30 2025'!F31</f>
        <v>177.6445406</v>
      </c>
      <c r="G31" s="26"/>
      <c r="H31" s="24">
        <f t="shared" ref="H31" si="5">F31</f>
        <v>177.6445406</v>
      </c>
      <c r="I31" s="29" t="s">
        <v>54</v>
      </c>
      <c r="J31" s="24"/>
    </row>
    <row r="32" spans="1:10" x14ac:dyDescent="0.3">
      <c r="A32" s="22">
        <f t="shared" si="4"/>
        <v>16</v>
      </c>
      <c r="B32" s="30"/>
      <c r="C32" s="24"/>
      <c r="D32" s="26"/>
      <c r="E32" s="26"/>
      <c r="F32" s="26"/>
      <c r="G32" s="26"/>
      <c r="H32" s="24"/>
      <c r="I32" s="26"/>
      <c r="J32" s="24"/>
    </row>
    <row r="33" spans="1:10" x14ac:dyDescent="0.3">
      <c r="A33" s="22">
        <f t="shared" si="4"/>
        <v>17</v>
      </c>
      <c r="B33" s="30"/>
      <c r="C33" s="24"/>
      <c r="D33" s="26"/>
      <c r="E33" s="26"/>
      <c r="F33" s="26"/>
      <c r="G33" s="26"/>
      <c r="H33" s="24"/>
      <c r="I33" s="26"/>
      <c r="J33" s="24"/>
    </row>
    <row r="34" spans="1:10" x14ac:dyDescent="0.3">
      <c r="A34" s="22">
        <f t="shared" si="4"/>
        <v>18</v>
      </c>
      <c r="B34" s="30"/>
      <c r="C34" s="24"/>
      <c r="D34" s="26"/>
      <c r="E34" s="26"/>
      <c r="F34" s="26"/>
      <c r="G34" s="26"/>
      <c r="H34" s="24"/>
      <c r="I34" s="26"/>
      <c r="J34" s="24"/>
    </row>
    <row r="35" spans="1:10" x14ac:dyDescent="0.3">
      <c r="A35" s="22">
        <f t="shared" si="4"/>
        <v>19</v>
      </c>
      <c r="B35" s="23"/>
      <c r="C35" s="31"/>
      <c r="D35" s="24"/>
      <c r="E35" s="24"/>
      <c r="F35" s="24"/>
      <c r="G35" s="24"/>
      <c r="H35" s="24"/>
      <c r="I35" s="24"/>
      <c r="J35" s="32"/>
    </row>
    <row r="36" spans="1:10" x14ac:dyDescent="0.3">
      <c r="A36" s="22">
        <f t="shared" si="4"/>
        <v>20</v>
      </c>
      <c r="B36" s="45" t="s">
        <v>64</v>
      </c>
      <c r="C36" s="45"/>
      <c r="D36" s="45"/>
      <c r="E36" s="45"/>
      <c r="F36" s="45"/>
      <c r="G36" s="45"/>
      <c r="H36" s="45"/>
      <c r="I36" s="45"/>
      <c r="J36" s="45"/>
    </row>
    <row r="37" spans="1:10" x14ac:dyDescent="0.3">
      <c r="A37" s="22">
        <f t="shared" si="4"/>
        <v>21</v>
      </c>
      <c r="B37" s="68" t="s">
        <v>65</v>
      </c>
      <c r="C37" s="68"/>
      <c r="D37" s="68"/>
      <c r="E37" s="68"/>
      <c r="F37" s="68"/>
      <c r="G37" s="68"/>
      <c r="H37" s="68"/>
      <c r="I37" s="68"/>
      <c r="J37" s="45"/>
    </row>
    <row r="38" spans="1:10" x14ac:dyDescent="0.3">
      <c r="A38" s="22">
        <f t="shared" si="4"/>
        <v>22</v>
      </c>
      <c r="B38" s="68"/>
      <c r="C38" s="68"/>
      <c r="D38" s="68"/>
      <c r="E38" s="68"/>
      <c r="F38" s="68"/>
      <c r="G38" s="68"/>
      <c r="H38" s="68"/>
      <c r="I38" s="68"/>
      <c r="J38" s="45"/>
    </row>
    <row r="39" spans="1:10" x14ac:dyDescent="0.3">
      <c r="A39" s="22">
        <f t="shared" si="4"/>
        <v>23</v>
      </c>
      <c r="B39" s="45" t="s">
        <v>66</v>
      </c>
      <c r="C39" s="45"/>
      <c r="D39" s="45"/>
      <c r="E39" s="45"/>
      <c r="F39" s="45"/>
      <c r="G39" s="45"/>
      <c r="H39" s="45"/>
      <c r="I39" s="45"/>
      <c r="J39" s="45"/>
    </row>
    <row r="40" spans="1:10" x14ac:dyDescent="0.3">
      <c r="A40" s="22">
        <f t="shared" si="4"/>
        <v>24</v>
      </c>
      <c r="B40" s="45" t="s">
        <v>67</v>
      </c>
      <c r="C40" s="45"/>
      <c r="D40" s="45"/>
      <c r="E40" s="45"/>
      <c r="F40" s="45"/>
      <c r="G40" s="45"/>
      <c r="H40" s="45"/>
      <c r="I40" s="45"/>
      <c r="J40" s="45"/>
    </row>
    <row r="41" spans="1:10" x14ac:dyDescent="0.3">
      <c r="A41" s="22">
        <f t="shared" si="4"/>
        <v>25</v>
      </c>
      <c r="B41" s="45" t="s">
        <v>68</v>
      </c>
      <c r="C41" s="45"/>
      <c r="D41" s="45"/>
      <c r="E41" s="45"/>
      <c r="F41" s="45"/>
      <c r="G41" s="45"/>
      <c r="H41" s="45"/>
      <c r="I41" s="45"/>
      <c r="J41" s="45"/>
    </row>
    <row r="42" spans="1:10" x14ac:dyDescent="0.3">
      <c r="A42" s="22">
        <f t="shared" si="4"/>
        <v>26</v>
      </c>
      <c r="J42" s="45"/>
    </row>
    <row r="43" spans="1:10" x14ac:dyDescent="0.3">
      <c r="A43" s="22">
        <f t="shared" si="4"/>
        <v>27</v>
      </c>
      <c r="J43" s="45"/>
    </row>
    <row r="44" spans="1:10" x14ac:dyDescent="0.3">
      <c r="A44" s="22">
        <f t="shared" si="4"/>
        <v>28</v>
      </c>
      <c r="J44" s="45"/>
    </row>
    <row r="45" spans="1:10" x14ac:dyDescent="0.3">
      <c r="A45" s="22">
        <f t="shared" si="4"/>
        <v>29</v>
      </c>
      <c r="J45" s="45"/>
    </row>
    <row r="46" spans="1:10" x14ac:dyDescent="0.3">
      <c r="A46" s="22">
        <f t="shared" si="4"/>
        <v>30</v>
      </c>
      <c r="J46" s="45"/>
    </row>
    <row r="47" spans="1:10" x14ac:dyDescent="0.3">
      <c r="A47" s="22">
        <f t="shared" si="4"/>
        <v>31</v>
      </c>
      <c r="J47" s="45"/>
    </row>
    <row r="48" spans="1:10" x14ac:dyDescent="0.3">
      <c r="A48" s="22">
        <f t="shared" si="4"/>
        <v>32</v>
      </c>
      <c r="J48" s="45"/>
    </row>
    <row r="49" spans="1:10" x14ac:dyDescent="0.3">
      <c r="A49" s="22">
        <f t="shared" si="4"/>
        <v>33</v>
      </c>
      <c r="J49" s="45"/>
    </row>
    <row r="50" spans="1:10" x14ac:dyDescent="0.3">
      <c r="A50" s="22">
        <f t="shared" si="4"/>
        <v>34</v>
      </c>
      <c r="J50" s="45"/>
    </row>
    <row r="51" spans="1:10" x14ac:dyDescent="0.3">
      <c r="A51" s="22">
        <f t="shared" si="4"/>
        <v>35</v>
      </c>
      <c r="J51" s="45"/>
    </row>
    <row r="52" spans="1:10" x14ac:dyDescent="0.3">
      <c r="A52" s="57" t="s">
        <v>69</v>
      </c>
      <c r="B52" s="57"/>
      <c r="C52" s="57"/>
      <c r="D52" s="57"/>
      <c r="E52" s="57"/>
      <c r="F52" s="57"/>
      <c r="G52" s="57"/>
      <c r="H52" s="57"/>
      <c r="I52" s="57" t="s">
        <v>70</v>
      </c>
      <c r="J52" s="58"/>
    </row>
    <row r="53" spans="1:10" x14ac:dyDescent="0.3">
      <c r="J53" s="45"/>
    </row>
    <row r="54" spans="1:10" x14ac:dyDescent="0.3">
      <c r="J54" s="45"/>
    </row>
    <row r="55" spans="1:10" x14ac:dyDescent="0.3">
      <c r="J55" s="45"/>
    </row>
    <row r="56" spans="1:10" x14ac:dyDescent="0.3">
      <c r="J56" s="45"/>
    </row>
    <row r="57" spans="1:10" x14ac:dyDescent="0.3">
      <c r="J57" s="45"/>
    </row>
    <row r="58" spans="1:10" x14ac:dyDescent="0.3">
      <c r="J58" s="45"/>
    </row>
    <row r="59" spans="1:10" x14ac:dyDescent="0.3">
      <c r="J59" s="45"/>
    </row>
    <row r="60" spans="1:10" x14ac:dyDescent="0.3">
      <c r="A60" s="22"/>
      <c r="B60" s="23"/>
      <c r="C60" s="23"/>
      <c r="D60" s="24"/>
      <c r="E60" s="24"/>
      <c r="G60" s="27"/>
      <c r="H60" s="27"/>
      <c r="I60" s="27"/>
    </row>
    <row r="61" spans="1:10" x14ac:dyDescent="0.3">
      <c r="A61" s="22"/>
      <c r="B61" s="23"/>
      <c r="C61" s="23"/>
      <c r="D61" s="24"/>
      <c r="E61" s="24"/>
      <c r="G61" s="27"/>
      <c r="H61" s="27"/>
      <c r="I61" s="27"/>
    </row>
  </sheetData>
  <mergeCells count="5">
    <mergeCell ref="B37:I38"/>
    <mergeCell ref="D1:G1"/>
    <mergeCell ref="E3:F6"/>
    <mergeCell ref="F13:G13"/>
    <mergeCell ref="F14:G14"/>
  </mergeCells>
  <phoneticPr fontId="14" type="noConversion"/>
  <printOptions horizontalCentered="1"/>
  <pageMargins left="0.5" right="0.5" top="0.75" bottom="0.5" header="0.25" footer="0.25"/>
  <pageSetup scale="75" fitToWidth="4" fitToHeight="4" pageOrder="overThenDown" orientation="landscape" cellComments="asDisplayed" r:id="rId1"/>
  <headerFooter>
    <oddHeader xml:space="preserve">&amp;RDEF’s Response to OPC POD 1 (1-26)
Q7
Page &amp;P of &amp;N
</oddHeader>
    <oddFooter>&amp;R20240025-OPCPOD1-00004260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9DF93-FF4E-41CA-BCA2-4AD6F7448CE5}">
  <dimension ref="A1:K61"/>
  <sheetViews>
    <sheetView tabSelected="1" topLeftCell="A15" workbookViewId="0">
      <selection activeCell="F17" sqref="F17:F32"/>
    </sheetView>
  </sheetViews>
  <sheetFormatPr defaultColWidth="9.109375" defaultRowHeight="13.8" x14ac:dyDescent="0.3"/>
  <cols>
    <col min="1" max="1" width="3.6640625" style="2" customWidth="1"/>
    <col min="2" max="2" width="24.33203125" style="2" customWidth="1"/>
    <col min="3" max="3" width="13.77734375" style="2" customWidth="1"/>
    <col min="4" max="4" width="40.109375" style="2" customWidth="1"/>
    <col min="5" max="5" width="19.33203125" style="2" customWidth="1"/>
    <col min="6" max="6" width="14.77734375" style="2" customWidth="1"/>
    <col min="7" max="7" width="14.109375" style="2" customWidth="1"/>
    <col min="8" max="8" width="11.44140625" style="2" customWidth="1"/>
    <col min="9" max="9" width="26.77734375" style="2" bestFit="1" customWidth="1"/>
    <col min="10" max="10" width="14.109375" style="2" customWidth="1"/>
    <col min="11" max="16384" width="9.109375" style="2"/>
  </cols>
  <sheetData>
    <row r="1" spans="1:11" x14ac:dyDescent="0.3">
      <c r="A1" s="1" t="s">
        <v>0</v>
      </c>
      <c r="B1" s="54"/>
      <c r="C1" s="54"/>
      <c r="D1" s="69" t="s">
        <v>1</v>
      </c>
      <c r="E1" s="69"/>
      <c r="F1" s="69"/>
      <c r="G1" s="69"/>
      <c r="H1" s="1"/>
      <c r="J1" s="1" t="s">
        <v>72</v>
      </c>
    </row>
    <row r="2" spans="1:11" x14ac:dyDescent="0.3">
      <c r="A2" s="3"/>
      <c r="B2" s="3"/>
      <c r="C2" s="3"/>
      <c r="D2" s="3"/>
      <c r="E2" s="3"/>
      <c r="F2" s="52"/>
      <c r="G2" s="52"/>
      <c r="H2" s="52"/>
      <c r="I2" s="52"/>
      <c r="J2" s="35"/>
    </row>
    <row r="3" spans="1:11" ht="13.95" customHeight="1" x14ac:dyDescent="0.3">
      <c r="A3" s="2" t="s">
        <v>3</v>
      </c>
      <c r="B3" s="5"/>
      <c r="D3" s="46" t="s">
        <v>4</v>
      </c>
      <c r="E3" s="70" t="s">
        <v>5</v>
      </c>
      <c r="F3" s="70"/>
      <c r="G3" s="47"/>
      <c r="H3" s="4"/>
      <c r="I3" s="4" t="s">
        <v>6</v>
      </c>
      <c r="J3" s="5"/>
      <c r="K3" s="5"/>
    </row>
    <row r="4" spans="1:11" x14ac:dyDescent="0.3">
      <c r="B4" s="5"/>
      <c r="C4" s="5"/>
      <c r="D4" s="48"/>
      <c r="E4" s="71"/>
      <c r="F4" s="71"/>
      <c r="G4" s="48"/>
      <c r="H4" s="6" t="s">
        <v>10</v>
      </c>
      <c r="I4" s="7" t="s">
        <v>8</v>
      </c>
      <c r="J4" s="8">
        <v>46752</v>
      </c>
    </row>
    <row r="5" spans="1:11" x14ac:dyDescent="0.3">
      <c r="A5" s="2" t="s">
        <v>9</v>
      </c>
      <c r="B5" s="55"/>
      <c r="C5" s="55"/>
      <c r="D5" s="48"/>
      <c r="E5" s="71"/>
      <c r="F5" s="71"/>
      <c r="G5" s="48"/>
      <c r="H5" s="6" t="s">
        <v>10</v>
      </c>
      <c r="I5" s="7" t="s">
        <v>11</v>
      </c>
      <c r="J5" s="8">
        <v>46387</v>
      </c>
    </row>
    <row r="6" spans="1:11" x14ac:dyDescent="0.3">
      <c r="A6" s="9"/>
      <c r="D6" s="28"/>
      <c r="E6" s="71"/>
      <c r="F6" s="71"/>
      <c r="G6" s="48"/>
      <c r="H6" s="6" t="s">
        <v>7</v>
      </c>
      <c r="I6" s="7" t="s">
        <v>12</v>
      </c>
      <c r="J6" s="8">
        <v>46022</v>
      </c>
    </row>
    <row r="7" spans="1:11" x14ac:dyDescent="0.3">
      <c r="A7" s="2" t="s">
        <v>13</v>
      </c>
      <c r="F7" s="67"/>
      <c r="G7" s="6"/>
      <c r="H7" s="6" t="s">
        <v>10</v>
      </c>
      <c r="I7" s="7" t="s">
        <v>14</v>
      </c>
      <c r="J7" s="8">
        <v>45657</v>
      </c>
    </row>
    <row r="8" spans="1:11" x14ac:dyDescent="0.3">
      <c r="F8" s="10"/>
      <c r="G8" s="11"/>
      <c r="H8" s="6" t="s">
        <v>10</v>
      </c>
      <c r="I8" s="7" t="s">
        <v>15</v>
      </c>
      <c r="J8" s="8">
        <v>45291</v>
      </c>
    </row>
    <row r="9" spans="1:11" x14ac:dyDescent="0.3">
      <c r="A9" s="12"/>
      <c r="B9" s="12"/>
      <c r="C9" s="12"/>
      <c r="D9" s="12"/>
      <c r="E9" s="20" t="s">
        <v>16</v>
      </c>
      <c r="F9" s="13"/>
      <c r="G9" s="12"/>
      <c r="H9" s="34"/>
      <c r="I9" s="35" t="s">
        <v>17</v>
      </c>
      <c r="J9" s="36"/>
    </row>
    <row r="10" spans="1:11" s="14" customFormat="1" x14ac:dyDescent="0.3">
      <c r="A10" s="53"/>
      <c r="B10" s="59">
        <v>-1</v>
      </c>
      <c r="C10" s="59">
        <f>+B10-1</f>
        <v>-2</v>
      </c>
      <c r="D10" s="59">
        <f t="shared" ref="D10:I10" si="0">+C10-1</f>
        <v>-3</v>
      </c>
      <c r="E10" s="59">
        <f t="shared" si="0"/>
        <v>-4</v>
      </c>
      <c r="F10" s="59">
        <f t="shared" si="0"/>
        <v>-5</v>
      </c>
      <c r="G10" s="59">
        <f t="shared" si="0"/>
        <v>-6</v>
      </c>
      <c r="H10" s="59">
        <f t="shared" si="0"/>
        <v>-7</v>
      </c>
      <c r="I10" s="59">
        <f t="shared" si="0"/>
        <v>-8</v>
      </c>
      <c r="J10" s="8"/>
      <c r="K10" s="66"/>
    </row>
    <row r="11" spans="1:11" s="14" customFormat="1" x14ac:dyDescent="0.3">
      <c r="A11" s="53"/>
      <c r="B11" s="56" t="s">
        <v>18</v>
      </c>
      <c r="C11" s="56"/>
      <c r="D11" s="56" t="s">
        <v>19</v>
      </c>
      <c r="E11" s="56"/>
      <c r="G11" s="56"/>
      <c r="H11" s="56"/>
      <c r="I11" s="56"/>
      <c r="J11" s="56"/>
      <c r="K11" s="66"/>
    </row>
    <row r="12" spans="1:11" s="14" customFormat="1" x14ac:dyDescent="0.25">
      <c r="A12" s="53"/>
      <c r="B12" s="56" t="s">
        <v>20</v>
      </c>
      <c r="C12" s="56"/>
      <c r="D12" s="56" t="s">
        <v>21</v>
      </c>
      <c r="E12" s="56"/>
      <c r="G12" s="56"/>
      <c r="H12" s="56" t="s">
        <v>22</v>
      </c>
      <c r="I12" s="56" t="s">
        <v>23</v>
      </c>
      <c r="J12" s="56"/>
    </row>
    <row r="13" spans="1:11" s="14" customFormat="1" x14ac:dyDescent="0.25">
      <c r="A13" s="53"/>
      <c r="B13" s="56" t="s">
        <v>24</v>
      </c>
      <c r="C13" s="56" t="s">
        <v>25</v>
      </c>
      <c r="D13" s="56" t="s">
        <v>26</v>
      </c>
      <c r="E13" s="15" t="s">
        <v>27</v>
      </c>
      <c r="F13" s="72" t="s">
        <v>28</v>
      </c>
      <c r="G13" s="72"/>
      <c r="H13" s="56" t="s">
        <v>29</v>
      </c>
      <c r="I13" s="56" t="s">
        <v>30</v>
      </c>
      <c r="J13" s="56"/>
    </row>
    <row r="14" spans="1:11" s="14" customFormat="1" x14ac:dyDescent="0.25">
      <c r="A14" s="16" t="s">
        <v>31</v>
      </c>
      <c r="B14" s="16" t="s">
        <v>32</v>
      </c>
      <c r="C14" s="17" t="s">
        <v>33</v>
      </c>
      <c r="D14" s="16" t="s">
        <v>34</v>
      </c>
      <c r="E14" s="15" t="s">
        <v>35</v>
      </c>
      <c r="F14" s="72" t="s">
        <v>36</v>
      </c>
      <c r="G14" s="72"/>
      <c r="H14" s="16" t="s">
        <v>37</v>
      </c>
      <c r="I14" s="16" t="s">
        <v>38</v>
      </c>
      <c r="J14" s="16"/>
    </row>
    <row r="15" spans="1:11" s="14" customFormat="1" x14ac:dyDescent="0.25">
      <c r="A15" s="16" t="s">
        <v>39</v>
      </c>
      <c r="B15" s="40" t="s">
        <v>40</v>
      </c>
      <c r="C15" s="41" t="s">
        <v>41</v>
      </c>
      <c r="D15" s="15" t="s">
        <v>42</v>
      </c>
      <c r="E15" s="15" t="s">
        <v>43</v>
      </c>
      <c r="F15" s="15" t="s">
        <v>22</v>
      </c>
      <c r="G15" s="16" t="s">
        <v>44</v>
      </c>
      <c r="H15" s="42" t="s">
        <v>45</v>
      </c>
      <c r="I15" s="42" t="s">
        <v>46</v>
      </c>
      <c r="J15" s="42"/>
    </row>
    <row r="16" spans="1:11" s="14" customFormat="1" x14ac:dyDescent="0.25">
      <c r="A16" s="18"/>
      <c r="B16" s="19"/>
      <c r="C16" s="13"/>
      <c r="D16" s="20"/>
      <c r="E16" s="20"/>
      <c r="F16" s="20"/>
      <c r="G16" s="18" t="s">
        <v>47</v>
      </c>
      <c r="H16" s="21"/>
      <c r="I16" s="21"/>
      <c r="J16" s="21"/>
    </row>
    <row r="17" spans="1:10" s="14" customFormat="1" x14ac:dyDescent="0.25">
      <c r="A17" s="22">
        <v>1</v>
      </c>
      <c r="B17" s="23" t="s">
        <v>48</v>
      </c>
      <c r="C17" s="29" t="s">
        <v>49</v>
      </c>
      <c r="D17" s="37" t="s">
        <v>50</v>
      </c>
      <c r="E17" s="43">
        <v>42646</v>
      </c>
      <c r="F17" s="24">
        <f>+'ATU Received'!D11/1000</f>
        <v>190906.93547289996</v>
      </c>
      <c r="G17" s="22"/>
      <c r="H17" s="24">
        <f>F17</f>
        <v>190906.93547289996</v>
      </c>
      <c r="I17" s="29" t="s">
        <v>51</v>
      </c>
      <c r="J17" s="24"/>
    </row>
    <row r="18" spans="1:10" s="14" customFormat="1" x14ac:dyDescent="0.25">
      <c r="A18" s="22">
        <f t="shared" ref="A18:A20" si="1">A17+1</f>
        <v>2</v>
      </c>
      <c r="B18" s="14" t="s">
        <v>52</v>
      </c>
      <c r="C18" s="29" t="s">
        <v>49</v>
      </c>
      <c r="D18" s="37" t="s">
        <v>53</v>
      </c>
      <c r="E18" s="44">
        <v>41092</v>
      </c>
      <c r="F18" s="24">
        <f>+'ATU Received'!D12/1000</f>
        <v>68384.535842400001</v>
      </c>
      <c r="G18" s="22"/>
      <c r="H18" s="24">
        <f t="shared" ref="H18:H31" si="2">F18</f>
        <v>68384.535842400001</v>
      </c>
      <c r="I18" s="29" t="s">
        <v>54</v>
      </c>
      <c r="J18" s="24"/>
    </row>
    <row r="19" spans="1:10" s="14" customFormat="1" x14ac:dyDescent="0.3">
      <c r="A19" s="22">
        <f t="shared" si="1"/>
        <v>3</v>
      </c>
      <c r="B19" s="25" t="s">
        <v>55</v>
      </c>
      <c r="C19" s="29" t="s">
        <v>49</v>
      </c>
      <c r="D19" s="37" t="s">
        <v>53</v>
      </c>
      <c r="E19" s="44">
        <v>41092</v>
      </c>
      <c r="F19" s="24">
        <f>+'ATU Received'!D14/1000</f>
        <v>1696.7662041999999</v>
      </c>
      <c r="G19" s="22"/>
      <c r="H19" s="24">
        <f t="shared" si="2"/>
        <v>1696.7662041999999</v>
      </c>
      <c r="I19" s="29" t="s">
        <v>54</v>
      </c>
      <c r="J19" s="24"/>
    </row>
    <row r="20" spans="1:10" s="14" customFormat="1" x14ac:dyDescent="0.25">
      <c r="A20" s="22">
        <f t="shared" si="1"/>
        <v>4</v>
      </c>
      <c r="B20" s="14" t="s">
        <v>56</v>
      </c>
      <c r="C20" s="29" t="s">
        <v>49</v>
      </c>
      <c r="D20" s="37" t="s">
        <v>53</v>
      </c>
      <c r="E20" s="44">
        <v>41092</v>
      </c>
      <c r="F20" s="24">
        <f>+'ATU Received'!D13/1000</f>
        <v>1379.5470170000001</v>
      </c>
      <c r="G20" s="22"/>
      <c r="H20" s="24">
        <f t="shared" si="2"/>
        <v>1379.5470170000001</v>
      </c>
      <c r="I20" s="29" t="s">
        <v>54</v>
      </c>
      <c r="J20" s="24"/>
    </row>
    <row r="21" spans="1:10" s="14" customFormat="1" x14ac:dyDescent="0.3">
      <c r="A21" s="22">
        <f>A20+1</f>
        <v>5</v>
      </c>
      <c r="B21" s="25" t="s">
        <v>57</v>
      </c>
      <c r="C21" s="29" t="s">
        <v>49</v>
      </c>
      <c r="D21" s="37" t="s">
        <v>53</v>
      </c>
      <c r="E21" s="44">
        <v>41092</v>
      </c>
      <c r="F21" s="24">
        <f>+'ATU Received'!D15/1000</f>
        <v>5535.2911352000001</v>
      </c>
      <c r="G21" s="22"/>
      <c r="H21" s="24">
        <f t="shared" si="2"/>
        <v>5535.2911352000001</v>
      </c>
      <c r="I21" s="29" t="s">
        <v>54</v>
      </c>
      <c r="J21" s="24"/>
    </row>
    <row r="22" spans="1:10" s="14" customFormat="1" x14ac:dyDescent="0.25">
      <c r="A22" s="22">
        <f t="shared" ref="A22:A25" si="3">A21+1</f>
        <v>6</v>
      </c>
      <c r="B22" s="23" t="s">
        <v>58</v>
      </c>
      <c r="C22" s="29" t="s">
        <v>49</v>
      </c>
      <c r="D22" s="37" t="s">
        <v>53</v>
      </c>
      <c r="E22" s="44">
        <v>42646</v>
      </c>
      <c r="F22" s="24">
        <f>+'ATU Received'!D16/1000</f>
        <v>85.302529000000007</v>
      </c>
      <c r="G22" s="22"/>
      <c r="H22" s="24">
        <f t="shared" si="2"/>
        <v>85.302529000000007</v>
      </c>
      <c r="I22" s="29" t="s">
        <v>54</v>
      </c>
      <c r="J22" s="24"/>
    </row>
    <row r="23" spans="1:10" s="14" customFormat="1" x14ac:dyDescent="0.25">
      <c r="A23" s="22">
        <f t="shared" si="3"/>
        <v>7</v>
      </c>
      <c r="B23" s="23"/>
      <c r="C23" s="29"/>
      <c r="D23" s="37"/>
      <c r="E23" s="44"/>
      <c r="F23" s="24"/>
      <c r="G23" s="22"/>
      <c r="H23" s="24"/>
      <c r="I23" s="29"/>
      <c r="J23" s="24"/>
    </row>
    <row r="24" spans="1:10" s="14" customFormat="1" x14ac:dyDescent="0.25">
      <c r="A24" s="22">
        <f t="shared" si="3"/>
        <v>8</v>
      </c>
      <c r="B24" s="38" t="s">
        <v>48</v>
      </c>
      <c r="C24" s="29" t="s">
        <v>49</v>
      </c>
      <c r="D24" s="37" t="s">
        <v>59</v>
      </c>
      <c r="E24" s="44">
        <v>41092</v>
      </c>
      <c r="F24" s="24">
        <f>+'UTA Provided'!D7/1000</f>
        <v>-63.625488300000086</v>
      </c>
      <c r="G24" s="39"/>
      <c r="H24" s="24">
        <f t="shared" si="2"/>
        <v>-63.625488300000086</v>
      </c>
      <c r="I24" s="29" t="s">
        <v>51</v>
      </c>
      <c r="J24" s="24"/>
    </row>
    <row r="25" spans="1:10" s="14" customFormat="1" x14ac:dyDescent="0.3">
      <c r="A25" s="22">
        <f t="shared" si="3"/>
        <v>9</v>
      </c>
      <c r="B25" s="25" t="s">
        <v>52</v>
      </c>
      <c r="C25" s="29" t="s">
        <v>49</v>
      </c>
      <c r="D25" s="37" t="s">
        <v>60</v>
      </c>
      <c r="E25" s="44">
        <v>41092</v>
      </c>
      <c r="F25" s="24">
        <f>+'UTA Provided'!D8/1000</f>
        <v>2290.4141977000004</v>
      </c>
      <c r="G25" s="39"/>
      <c r="H25" s="24">
        <f t="shared" si="2"/>
        <v>2290.4141977000004</v>
      </c>
      <c r="I25" s="29" t="s">
        <v>54</v>
      </c>
      <c r="J25" s="24"/>
    </row>
    <row r="26" spans="1:10" s="14" customFormat="1" x14ac:dyDescent="0.3">
      <c r="A26" s="22">
        <f t="shared" ref="A26:A51" si="4">A25+1</f>
        <v>10</v>
      </c>
      <c r="B26" s="25" t="s">
        <v>55</v>
      </c>
      <c r="C26" s="29" t="s">
        <v>49</v>
      </c>
      <c r="D26" s="37" t="s">
        <v>60</v>
      </c>
      <c r="E26" s="44">
        <v>41092</v>
      </c>
      <c r="F26" s="24">
        <f>+'UTA Provided'!D9/1000</f>
        <v>560.6399596</v>
      </c>
      <c r="G26" s="39"/>
      <c r="H26" s="24">
        <f t="shared" si="2"/>
        <v>560.6399596</v>
      </c>
      <c r="I26" s="29" t="s">
        <v>54</v>
      </c>
      <c r="J26" s="24"/>
    </row>
    <row r="27" spans="1:10" x14ac:dyDescent="0.3">
      <c r="A27" s="22">
        <f t="shared" si="4"/>
        <v>11</v>
      </c>
      <c r="B27" s="25" t="s">
        <v>61</v>
      </c>
      <c r="C27" s="29" t="s">
        <v>49</v>
      </c>
      <c r="D27" s="37" t="s">
        <v>60</v>
      </c>
      <c r="E27" s="44">
        <v>41092</v>
      </c>
      <c r="F27" s="24">
        <f>+'UTA Provided'!D11/1000</f>
        <v>150.77682520000002</v>
      </c>
      <c r="G27" s="39"/>
      <c r="H27" s="24">
        <f t="shared" si="2"/>
        <v>150.77682520000002</v>
      </c>
      <c r="I27" s="29" t="s">
        <v>54</v>
      </c>
      <c r="J27" s="24"/>
    </row>
    <row r="28" spans="1:10" x14ac:dyDescent="0.3">
      <c r="A28" s="22">
        <f t="shared" si="4"/>
        <v>12</v>
      </c>
      <c r="B28" s="25" t="s">
        <v>56</v>
      </c>
      <c r="C28" s="29" t="s">
        <v>49</v>
      </c>
      <c r="D28" s="37" t="s">
        <v>60</v>
      </c>
      <c r="E28" s="44">
        <v>41092</v>
      </c>
      <c r="F28" s="24">
        <f>+'UTA Provided'!D10/1000</f>
        <v>281.51236740000002</v>
      </c>
      <c r="G28" s="39"/>
      <c r="H28" s="24">
        <f t="shared" si="2"/>
        <v>281.51236740000002</v>
      </c>
      <c r="I28" s="29" t="s">
        <v>54</v>
      </c>
      <c r="J28" s="24"/>
    </row>
    <row r="29" spans="1:10" x14ac:dyDescent="0.3">
      <c r="A29" s="22">
        <f t="shared" si="4"/>
        <v>13</v>
      </c>
      <c r="B29" s="25" t="s">
        <v>57</v>
      </c>
      <c r="C29" s="29" t="s">
        <v>49</v>
      </c>
      <c r="D29" s="37" t="s">
        <v>60</v>
      </c>
      <c r="E29" s="44">
        <v>41092</v>
      </c>
      <c r="F29" s="24">
        <f>+'UTA Provided'!D12/1000</f>
        <v>1574.1924787999997</v>
      </c>
      <c r="G29" s="39"/>
      <c r="H29" s="24">
        <f t="shared" si="2"/>
        <v>1574.1924787999997</v>
      </c>
      <c r="I29" s="29" t="s">
        <v>54</v>
      </c>
      <c r="J29" s="24"/>
    </row>
    <row r="30" spans="1:10" x14ac:dyDescent="0.3">
      <c r="A30" s="22">
        <f t="shared" si="4"/>
        <v>14</v>
      </c>
      <c r="B30" s="25" t="s">
        <v>58</v>
      </c>
      <c r="C30" s="29" t="s">
        <v>49</v>
      </c>
      <c r="D30" s="37" t="s">
        <v>60</v>
      </c>
      <c r="E30" s="44">
        <v>42646</v>
      </c>
      <c r="F30" s="24">
        <f>+'UTA Provided'!D13/1000</f>
        <v>94.34963999999998</v>
      </c>
      <c r="G30" s="39"/>
      <c r="H30" s="24">
        <f t="shared" si="2"/>
        <v>94.34963999999998</v>
      </c>
      <c r="I30" s="29" t="s">
        <v>54</v>
      </c>
      <c r="J30" s="24"/>
    </row>
    <row r="31" spans="1:10" x14ac:dyDescent="0.3">
      <c r="A31" s="22">
        <f t="shared" si="4"/>
        <v>15</v>
      </c>
      <c r="B31" s="2" t="s">
        <v>62</v>
      </c>
      <c r="C31" s="29" t="s">
        <v>49</v>
      </c>
      <c r="D31" s="17" t="s">
        <v>63</v>
      </c>
      <c r="E31" s="44">
        <v>42461</v>
      </c>
      <c r="F31" s="24">
        <f>+'UTA Provided'!D15/1000</f>
        <v>177.6445406</v>
      </c>
      <c r="G31" s="26"/>
      <c r="H31" s="24">
        <f t="shared" si="2"/>
        <v>177.6445406</v>
      </c>
      <c r="I31" s="29" t="s">
        <v>54</v>
      </c>
      <c r="J31" s="24"/>
    </row>
    <row r="32" spans="1:10" x14ac:dyDescent="0.3">
      <c r="A32" s="22">
        <f t="shared" si="4"/>
        <v>16</v>
      </c>
      <c r="B32" s="30"/>
      <c r="C32" s="24"/>
      <c r="D32" s="26"/>
      <c r="E32" s="26"/>
      <c r="F32" s="26"/>
      <c r="G32" s="26"/>
      <c r="H32" s="24"/>
      <c r="I32" s="26"/>
      <c r="J32" s="24"/>
    </row>
    <row r="33" spans="1:10" x14ac:dyDescent="0.3">
      <c r="A33" s="22">
        <f t="shared" si="4"/>
        <v>17</v>
      </c>
      <c r="B33" s="30"/>
      <c r="C33" s="24"/>
      <c r="D33" s="26"/>
      <c r="E33" s="26"/>
      <c r="F33" s="26"/>
      <c r="G33" s="26"/>
      <c r="H33" s="24"/>
      <c r="I33" s="26"/>
      <c r="J33" s="24"/>
    </row>
    <row r="34" spans="1:10" x14ac:dyDescent="0.3">
      <c r="A34" s="22">
        <f t="shared" si="4"/>
        <v>18</v>
      </c>
      <c r="B34" s="30"/>
      <c r="C34" s="24"/>
      <c r="D34" s="26"/>
      <c r="E34" s="26"/>
      <c r="F34" s="26"/>
      <c r="G34" s="26"/>
      <c r="H34" s="24"/>
      <c r="I34" s="26"/>
      <c r="J34" s="24"/>
    </row>
    <row r="35" spans="1:10" x14ac:dyDescent="0.3">
      <c r="A35" s="22">
        <f t="shared" si="4"/>
        <v>19</v>
      </c>
      <c r="B35" s="23"/>
      <c r="C35" s="31"/>
      <c r="D35" s="24"/>
      <c r="E35" s="24"/>
      <c r="F35" s="24"/>
      <c r="G35" s="24"/>
      <c r="H35" s="24"/>
      <c r="I35" s="24"/>
      <c r="J35" s="32"/>
    </row>
    <row r="36" spans="1:10" x14ac:dyDescent="0.3">
      <c r="A36" s="22">
        <f t="shared" si="4"/>
        <v>20</v>
      </c>
      <c r="B36" s="45" t="s">
        <v>64</v>
      </c>
      <c r="C36" s="45"/>
      <c r="D36" s="45"/>
      <c r="E36" s="45"/>
      <c r="F36" s="45"/>
      <c r="G36" s="45"/>
      <c r="H36" s="45"/>
      <c r="I36" s="45"/>
      <c r="J36" s="45"/>
    </row>
    <row r="37" spans="1:10" x14ac:dyDescent="0.3">
      <c r="A37" s="22">
        <f t="shared" si="4"/>
        <v>21</v>
      </c>
      <c r="B37" s="68" t="s">
        <v>65</v>
      </c>
      <c r="C37" s="68"/>
      <c r="D37" s="68"/>
      <c r="E37" s="68"/>
      <c r="F37" s="68"/>
      <c r="G37" s="68"/>
      <c r="H37" s="68"/>
      <c r="I37" s="68"/>
      <c r="J37" s="45"/>
    </row>
    <row r="38" spans="1:10" x14ac:dyDescent="0.3">
      <c r="A38" s="22">
        <f t="shared" si="4"/>
        <v>22</v>
      </c>
      <c r="B38" s="68"/>
      <c r="C38" s="68"/>
      <c r="D38" s="68"/>
      <c r="E38" s="68"/>
      <c r="F38" s="68"/>
      <c r="G38" s="68"/>
      <c r="H38" s="68"/>
      <c r="I38" s="68"/>
      <c r="J38" s="45"/>
    </row>
    <row r="39" spans="1:10" x14ac:dyDescent="0.3">
      <c r="A39" s="22">
        <f t="shared" si="4"/>
        <v>23</v>
      </c>
      <c r="B39" s="45" t="s">
        <v>66</v>
      </c>
      <c r="C39" s="45"/>
      <c r="D39" s="45"/>
      <c r="E39" s="45"/>
      <c r="F39" s="45"/>
      <c r="G39" s="45"/>
      <c r="H39" s="45"/>
      <c r="I39" s="45"/>
      <c r="J39" s="45"/>
    </row>
    <row r="40" spans="1:10" x14ac:dyDescent="0.3">
      <c r="A40" s="22">
        <f t="shared" si="4"/>
        <v>24</v>
      </c>
      <c r="B40" s="45" t="s">
        <v>67</v>
      </c>
      <c r="C40" s="45"/>
      <c r="D40" s="45"/>
      <c r="E40" s="45"/>
      <c r="F40" s="45"/>
      <c r="G40" s="45"/>
      <c r="H40" s="45"/>
      <c r="I40" s="45"/>
      <c r="J40" s="45"/>
    </row>
    <row r="41" spans="1:10" x14ac:dyDescent="0.3">
      <c r="A41" s="22">
        <f t="shared" si="4"/>
        <v>25</v>
      </c>
      <c r="B41" s="45" t="s">
        <v>68</v>
      </c>
      <c r="C41" s="45"/>
      <c r="D41" s="45"/>
      <c r="E41" s="45"/>
      <c r="F41" s="45"/>
      <c r="G41" s="45"/>
      <c r="H41" s="45"/>
      <c r="I41" s="45"/>
      <c r="J41" s="45"/>
    </row>
    <row r="42" spans="1:10" x14ac:dyDescent="0.3">
      <c r="A42" s="22">
        <f t="shared" si="4"/>
        <v>26</v>
      </c>
      <c r="J42" s="45"/>
    </row>
    <row r="43" spans="1:10" x14ac:dyDescent="0.3">
      <c r="A43" s="22">
        <f t="shared" si="4"/>
        <v>27</v>
      </c>
      <c r="J43" s="45"/>
    </row>
    <row r="44" spans="1:10" x14ac:dyDescent="0.3">
      <c r="A44" s="22">
        <f t="shared" si="4"/>
        <v>28</v>
      </c>
      <c r="J44" s="45"/>
    </row>
    <row r="45" spans="1:10" x14ac:dyDescent="0.3">
      <c r="A45" s="22">
        <f t="shared" si="4"/>
        <v>29</v>
      </c>
      <c r="J45" s="45"/>
    </row>
    <row r="46" spans="1:10" x14ac:dyDescent="0.3">
      <c r="A46" s="22">
        <f t="shared" si="4"/>
        <v>30</v>
      </c>
      <c r="J46" s="45"/>
    </row>
    <row r="47" spans="1:10" x14ac:dyDescent="0.3">
      <c r="A47" s="22">
        <f t="shared" si="4"/>
        <v>31</v>
      </c>
      <c r="J47" s="45"/>
    </row>
    <row r="48" spans="1:10" x14ac:dyDescent="0.3">
      <c r="A48" s="22">
        <f t="shared" si="4"/>
        <v>32</v>
      </c>
      <c r="J48" s="45"/>
    </row>
    <row r="49" spans="1:10" x14ac:dyDescent="0.3">
      <c r="A49" s="22">
        <f t="shared" si="4"/>
        <v>33</v>
      </c>
      <c r="J49" s="45"/>
    </row>
    <row r="50" spans="1:10" x14ac:dyDescent="0.3">
      <c r="A50" s="22">
        <f t="shared" si="4"/>
        <v>34</v>
      </c>
      <c r="J50" s="45"/>
    </row>
    <row r="51" spans="1:10" x14ac:dyDescent="0.3">
      <c r="A51" s="22">
        <f t="shared" si="4"/>
        <v>35</v>
      </c>
      <c r="J51" s="45"/>
    </row>
    <row r="52" spans="1:10" x14ac:dyDescent="0.3">
      <c r="A52" s="57" t="s">
        <v>69</v>
      </c>
      <c r="B52" s="57"/>
      <c r="C52" s="57"/>
      <c r="D52" s="57"/>
      <c r="E52" s="57"/>
      <c r="F52" s="57"/>
      <c r="G52" s="57"/>
      <c r="H52" s="57"/>
      <c r="I52" s="57" t="s">
        <v>70</v>
      </c>
      <c r="J52" s="58"/>
    </row>
    <row r="53" spans="1:10" x14ac:dyDescent="0.3">
      <c r="J53" s="45"/>
    </row>
    <row r="54" spans="1:10" x14ac:dyDescent="0.3">
      <c r="J54" s="45"/>
    </row>
    <row r="55" spans="1:10" x14ac:dyDescent="0.3">
      <c r="J55" s="45"/>
    </row>
    <row r="56" spans="1:10" x14ac:dyDescent="0.3">
      <c r="J56" s="45"/>
    </row>
    <row r="57" spans="1:10" x14ac:dyDescent="0.3">
      <c r="J57" s="45"/>
    </row>
    <row r="58" spans="1:10" x14ac:dyDescent="0.3">
      <c r="J58" s="45"/>
    </row>
    <row r="59" spans="1:10" x14ac:dyDescent="0.3">
      <c r="J59" s="45"/>
    </row>
    <row r="60" spans="1:10" x14ac:dyDescent="0.3">
      <c r="A60" s="22"/>
      <c r="B60" s="23"/>
      <c r="C60" s="23"/>
      <c r="D60" s="24"/>
      <c r="E60" s="24"/>
      <c r="G60" s="27"/>
      <c r="H60" s="27"/>
      <c r="I60" s="27"/>
    </row>
    <row r="61" spans="1:10" x14ac:dyDescent="0.3">
      <c r="A61" s="22"/>
      <c r="B61" s="23"/>
      <c r="C61" s="23"/>
      <c r="D61" s="24"/>
      <c r="E61" s="24"/>
      <c r="G61" s="27"/>
      <c r="H61" s="27"/>
      <c r="I61" s="27"/>
    </row>
  </sheetData>
  <mergeCells count="5">
    <mergeCell ref="B37:I38"/>
    <mergeCell ref="D1:G1"/>
    <mergeCell ref="F13:G13"/>
    <mergeCell ref="F14:G14"/>
    <mergeCell ref="E3:F6"/>
  </mergeCells>
  <phoneticPr fontId="14" type="noConversion"/>
  <printOptions horizontalCentered="1"/>
  <pageMargins left="0.5" right="0.5" top="0.75" bottom="0.5" header="0.25" footer="0.25"/>
  <pageSetup scale="75" fitToWidth="4" fitToHeight="4" pageOrder="overThenDown" orientation="landscape" cellComments="asDisplayed" r:id="rId1"/>
  <headerFooter>
    <oddHeader xml:space="preserve">&amp;RDEF’s Response to OPC POD 1 (1-26)
Q7
Page &amp;P of &amp;N
</oddHeader>
    <oddFooter>&amp;R20240025-OPCPOD1-00004260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90A3A5-CE96-43DC-9D28-953C38441401}">
  <sheetPr>
    <tabColor rgb="FF002060"/>
  </sheetPr>
  <dimension ref="A1"/>
  <sheetViews>
    <sheetView tabSelected="1" workbookViewId="0">
      <selection activeCell="F17" sqref="F17:F32"/>
    </sheetView>
  </sheetViews>
  <sheetFormatPr defaultRowHeight="13.2" x14ac:dyDescent="0.25"/>
  <sheetData/>
  <printOptions horizontalCentered="1"/>
  <pageMargins left="0.5" right="0.5" top="0.75" bottom="0.5" header="0.25" footer="0.25"/>
  <pageSetup scale="75" pageOrder="overThenDown" orientation="landscape" cellComments="asDisplayed" r:id="rId1"/>
  <headerFooter>
    <oddHeader xml:space="preserve">&amp;RDEF’s Response to OPC POD 1 (1-26)
Q7
Page &amp;P of &amp;N
</oddHeader>
    <oddFooter>&amp;R20240025-OPCPOD1-00004260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183A03-DD81-4EBC-AC1C-DB11BFE5C68C}">
  <sheetPr>
    <tabColor theme="8" tint="0.59999389629810485"/>
  </sheetPr>
  <dimension ref="B2:F19"/>
  <sheetViews>
    <sheetView tabSelected="1" workbookViewId="0">
      <selection activeCell="F17" sqref="F17:F32"/>
    </sheetView>
  </sheetViews>
  <sheetFormatPr defaultRowHeight="13.2" x14ac:dyDescent="0.25"/>
  <cols>
    <col min="2" max="2" width="30.109375" bestFit="1" customWidth="1"/>
    <col min="3" max="3" width="17.6640625" bestFit="1" customWidth="1"/>
    <col min="4" max="5" width="14.6640625" bestFit="1" customWidth="1"/>
    <col min="6" max="6" width="13" customWidth="1"/>
  </cols>
  <sheetData>
    <row r="2" spans="2:5" x14ac:dyDescent="0.25">
      <c r="B2" s="63" t="s">
        <v>73</v>
      </c>
    </row>
    <row r="6" spans="2:5" x14ac:dyDescent="0.25">
      <c r="D6" s="51"/>
      <c r="E6" s="51"/>
    </row>
    <row r="8" spans="2:5" x14ac:dyDescent="0.25">
      <c r="B8" s="65" t="s">
        <v>74</v>
      </c>
    </row>
    <row r="9" spans="2:5" x14ac:dyDescent="0.25">
      <c r="B9" s="49" t="s">
        <v>75</v>
      </c>
      <c r="C9" s="49" t="s">
        <v>76</v>
      </c>
    </row>
    <row r="10" spans="2:5" x14ac:dyDescent="0.25">
      <c r="B10" s="49" t="s">
        <v>77</v>
      </c>
      <c r="C10" t="s">
        <v>78</v>
      </c>
      <c r="D10" t="s">
        <v>79</v>
      </c>
      <c r="E10" t="s">
        <v>80</v>
      </c>
    </row>
    <row r="11" spans="2:5" x14ac:dyDescent="0.25">
      <c r="B11" s="60" t="s">
        <v>48</v>
      </c>
      <c r="C11" s="61">
        <v>132233292.87829998</v>
      </c>
      <c r="D11" s="61">
        <v>190906935.47289997</v>
      </c>
      <c r="E11" s="61">
        <v>323140228.35119998</v>
      </c>
    </row>
    <row r="12" spans="2:5" x14ac:dyDescent="0.25">
      <c r="B12" s="60" t="s">
        <v>52</v>
      </c>
      <c r="C12" s="61">
        <v>482055914.14170003</v>
      </c>
      <c r="D12" s="61">
        <v>68384535.842399999</v>
      </c>
      <c r="E12" s="61">
        <v>550440449.98409998</v>
      </c>
    </row>
    <row r="13" spans="2:5" x14ac:dyDescent="0.25">
      <c r="B13" s="60" t="s">
        <v>56</v>
      </c>
      <c r="C13" s="61"/>
      <c r="D13" s="61">
        <v>1379547.017</v>
      </c>
      <c r="E13" s="61">
        <v>1379547.017</v>
      </c>
    </row>
    <row r="14" spans="2:5" x14ac:dyDescent="0.25">
      <c r="B14" s="60" t="s">
        <v>55</v>
      </c>
      <c r="C14" s="61">
        <v>89852.316799999986</v>
      </c>
      <c r="D14" s="61">
        <v>1696766.2042</v>
      </c>
      <c r="E14" s="61">
        <v>1786618.5209999999</v>
      </c>
    </row>
    <row r="15" spans="2:5" x14ac:dyDescent="0.25">
      <c r="B15" s="60" t="s">
        <v>57</v>
      </c>
      <c r="C15" s="61">
        <v>9924353.0987999998</v>
      </c>
      <c r="D15" s="61">
        <v>5535291.1352000004</v>
      </c>
      <c r="E15" s="61">
        <v>15459644.234000001</v>
      </c>
    </row>
    <row r="16" spans="2:5" x14ac:dyDescent="0.25">
      <c r="B16" s="60" t="s">
        <v>81</v>
      </c>
      <c r="C16" s="61"/>
      <c r="D16" s="61">
        <v>85302.52900000001</v>
      </c>
      <c r="E16" s="61">
        <v>85302.52900000001</v>
      </c>
    </row>
    <row r="17" spans="2:6" x14ac:dyDescent="0.25">
      <c r="B17" s="60" t="s">
        <v>80</v>
      </c>
      <c r="C17" s="61">
        <v>624303412.43559992</v>
      </c>
      <c r="D17" s="61">
        <v>267988378.20069999</v>
      </c>
      <c r="E17" s="61">
        <v>892291790.63629997</v>
      </c>
    </row>
    <row r="18" spans="2:6" x14ac:dyDescent="0.25">
      <c r="D18" s="61">
        <f>D17/1000</f>
        <v>267988.37820069998</v>
      </c>
      <c r="E18" s="61">
        <f>E17/1000</f>
        <v>892291.79063629999</v>
      </c>
      <c r="F18" s="64">
        <f>SUM('C-30 2025'!H17:H22)</f>
        <v>267988.37820069992</v>
      </c>
    </row>
    <row r="19" spans="2:6" x14ac:dyDescent="0.25">
      <c r="F19" s="50">
        <f>+F18-D18</f>
        <v>0</v>
      </c>
    </row>
  </sheetData>
  <printOptions horizontalCentered="1"/>
  <pageMargins left="0.5" right="0.5" top="0.75" bottom="0.5" header="0.25" footer="0.25"/>
  <pageSetup scale="75" pageOrder="overThenDown" orientation="landscape" cellComments="asDisplayed" r:id="rId2"/>
  <headerFooter>
    <oddHeader xml:space="preserve">&amp;RDEF’s Response to OPC POD 1 (1-26)
Q7
Page &amp;P of &amp;N
</oddHeader>
    <oddFooter>&amp;R20240025-OPCPOD1-00004260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57A655-4B34-4815-B92F-7E5E4CFD005D}">
  <sheetPr>
    <tabColor theme="9" tint="0.39997558519241921"/>
  </sheetPr>
  <dimension ref="B4:F18"/>
  <sheetViews>
    <sheetView tabSelected="1" workbookViewId="0">
      <selection activeCell="F17" sqref="F17:F32"/>
    </sheetView>
  </sheetViews>
  <sheetFormatPr defaultRowHeight="13.2" x14ac:dyDescent="0.25"/>
  <cols>
    <col min="2" max="2" width="36.77734375" bestFit="1" customWidth="1"/>
    <col min="3" max="3" width="17.6640625" bestFit="1" customWidth="1"/>
    <col min="4" max="5" width="12.109375" bestFit="1" customWidth="1"/>
    <col min="6" max="6" width="11.33203125" customWidth="1"/>
  </cols>
  <sheetData>
    <row r="4" spans="2:5" x14ac:dyDescent="0.25">
      <c r="B4" s="62" t="s">
        <v>74</v>
      </c>
    </row>
    <row r="5" spans="2:5" x14ac:dyDescent="0.25">
      <c r="B5" t="s">
        <v>75</v>
      </c>
      <c r="C5" t="s">
        <v>76</v>
      </c>
    </row>
    <row r="6" spans="2:5" x14ac:dyDescent="0.25">
      <c r="B6" t="s">
        <v>77</v>
      </c>
      <c r="C6" t="s">
        <v>78</v>
      </c>
      <c r="D6" t="s">
        <v>79</v>
      </c>
      <c r="E6" t="s">
        <v>80</v>
      </c>
    </row>
    <row r="7" spans="2:5" x14ac:dyDescent="0.25">
      <c r="B7" s="60" t="s">
        <v>48</v>
      </c>
      <c r="C7" s="61">
        <v>1174037.719</v>
      </c>
      <c r="D7" s="61">
        <v>-63625.488300000085</v>
      </c>
      <c r="E7" s="61">
        <v>1110412.2307</v>
      </c>
    </row>
    <row r="8" spans="2:5" x14ac:dyDescent="0.25">
      <c r="B8" s="60" t="s">
        <v>52</v>
      </c>
      <c r="C8" s="61">
        <v>387497.69160000002</v>
      </c>
      <c r="D8" s="61">
        <v>2290414.1977000004</v>
      </c>
      <c r="E8" s="61">
        <v>2677911.8893000004</v>
      </c>
    </row>
    <row r="9" spans="2:5" x14ac:dyDescent="0.25">
      <c r="B9" s="60" t="s">
        <v>55</v>
      </c>
      <c r="C9" s="61">
        <v>511373.40240000002</v>
      </c>
      <c r="D9" s="61">
        <v>560639.95959999994</v>
      </c>
      <c r="E9" s="61">
        <v>1072013.362</v>
      </c>
    </row>
    <row r="10" spans="2:5" x14ac:dyDescent="0.25">
      <c r="B10" s="60" t="s">
        <v>56</v>
      </c>
      <c r="C10" s="61">
        <v>97311.606799999994</v>
      </c>
      <c r="D10" s="61">
        <v>281512.36739999999</v>
      </c>
      <c r="E10" s="61">
        <v>378823.9742</v>
      </c>
    </row>
    <row r="11" spans="2:5" x14ac:dyDescent="0.25">
      <c r="B11" s="60" t="s">
        <v>61</v>
      </c>
      <c r="C11" s="61">
        <v>22466.665199999999</v>
      </c>
      <c r="D11" s="61">
        <v>150776.82520000002</v>
      </c>
      <c r="E11" s="61">
        <v>173243.49040000001</v>
      </c>
    </row>
    <row r="12" spans="2:5" x14ac:dyDescent="0.25">
      <c r="B12" s="60" t="s">
        <v>57</v>
      </c>
      <c r="C12" s="61">
        <v>34913.969799999999</v>
      </c>
      <c r="D12" s="61">
        <v>1574192.4787999997</v>
      </c>
      <c r="E12" s="61">
        <v>1609106.4485999998</v>
      </c>
    </row>
    <row r="13" spans="2:5" x14ac:dyDescent="0.25">
      <c r="B13" s="60" t="s">
        <v>81</v>
      </c>
      <c r="C13" s="61"/>
      <c r="D13" s="61">
        <v>94349.639999999985</v>
      </c>
      <c r="E13" s="61">
        <v>94349.639999999985</v>
      </c>
    </row>
    <row r="14" spans="2:5" x14ac:dyDescent="0.25">
      <c r="B14" s="60" t="s">
        <v>82</v>
      </c>
      <c r="C14" s="61"/>
      <c r="D14" s="61">
        <v>147.85</v>
      </c>
      <c r="E14" s="61">
        <v>147.85</v>
      </c>
    </row>
    <row r="15" spans="2:5" x14ac:dyDescent="0.25">
      <c r="B15" s="60" t="s">
        <v>83</v>
      </c>
      <c r="C15" s="61"/>
      <c r="D15" s="61">
        <v>177644.54060000001</v>
      </c>
      <c r="E15" s="61">
        <v>177644.54060000001</v>
      </c>
    </row>
    <row r="16" spans="2:5" x14ac:dyDescent="0.25">
      <c r="B16" s="60" t="s">
        <v>80</v>
      </c>
      <c r="C16" s="61">
        <v>2227601.0548000005</v>
      </c>
      <c r="D16" s="61">
        <v>5066052.3709999984</v>
      </c>
      <c r="E16" s="61">
        <v>7293653.4257999985</v>
      </c>
    </row>
    <row r="17" spans="4:6" x14ac:dyDescent="0.25">
      <c r="D17" s="51">
        <f>D16/1000</f>
        <v>5066.0523709999989</v>
      </c>
      <c r="E17" s="51">
        <f>E16/1000</f>
        <v>7293.6534257999983</v>
      </c>
      <c r="F17" s="64">
        <f>SUM('C-30 2025'!H24:H31)</f>
        <v>5065.9045210000004</v>
      </c>
    </row>
    <row r="18" spans="4:6" x14ac:dyDescent="0.25">
      <c r="F18" s="50">
        <f>+F17-D17</f>
        <v>-0.14784999999847059</v>
      </c>
    </row>
  </sheetData>
  <phoneticPr fontId="14" type="noConversion"/>
  <printOptions horizontalCentered="1"/>
  <pageMargins left="0.5" right="0.5" top="0.75" bottom="0.5" header="0.25" footer="0.25"/>
  <pageSetup scale="75" pageOrder="overThenDown" orientation="landscape" cellComments="asDisplayed" r:id="rId2"/>
  <headerFooter>
    <oddHeader xml:space="preserve">&amp;RDEF’s Response to OPC POD 1 (1-26)
Q7
Page &amp;P of &amp;N
</oddHeader>
    <oddFooter>&amp;R20240025-OPCPOD1-00004260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f9b4577-d510-4d0a-9b77-58a7ce050573">
      <Terms xmlns="http://schemas.microsoft.com/office/infopath/2007/PartnerControls"/>
    </lcf76f155ced4ddcb4097134ff3c332f>
    <TaxCatchAll xmlns="fb449c68-7da9-4414-a7d8-785e223757ce" xsi:nil="true"/>
    <Comments xmlns="1f9b4577-d510-4d0a-9b77-58a7ce050573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F4EAD043515EE408A808D1623B876BF" ma:contentTypeVersion="16" ma:contentTypeDescription="Create a new document." ma:contentTypeScope="" ma:versionID="4c362b19ee3327833c3f56f132cf66b6">
  <xsd:schema xmlns:xsd="http://www.w3.org/2001/XMLSchema" xmlns:xs="http://www.w3.org/2001/XMLSchema" xmlns:p="http://schemas.microsoft.com/office/2006/metadata/properties" xmlns:ns2="1f9b4577-d510-4d0a-9b77-58a7ce050573" xmlns:ns3="cb0cb807-e4cb-4197-a0a9-ff4221d065c9" xmlns:ns4="fb449c68-7da9-4414-a7d8-785e223757ce" targetNamespace="http://schemas.microsoft.com/office/2006/metadata/properties" ma:root="true" ma:fieldsID="19f4afdcdad0360863ada656c772d039" ns2:_="" ns3:_="" ns4:_="">
    <xsd:import namespace="1f9b4577-d510-4d0a-9b77-58a7ce050573"/>
    <xsd:import namespace="cb0cb807-e4cb-4197-a0a9-ff4221d065c9"/>
    <xsd:import namespace="fb449c68-7da9-4414-a7d8-785e223757c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LengthInSecond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Comment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9b4577-d510-4d0a-9b77-58a7ce05057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cf6a659c-b33e-46f9-a878-2211c7a73f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Comments" ma:index="22" nillable="true" ma:displayName="Comments" ma:format="Dropdown" ma:internalName="Comments">
      <xsd:simpleType>
        <xsd:restriction base="dms:Text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b0cb807-e4cb-4197-a0a9-ff4221d065c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449c68-7da9-4414-a7d8-785e223757ce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d6767940-a93d-42dc-ba06-3854c77682a6}" ma:internalName="TaxCatchAll" ma:showField="CatchAllData" ma:web="cb0cb807-e4cb-4197-a0a9-ff4221d065c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71BCCA-D519-4B1F-BDF3-1F0B7D523BD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158B1F7-8518-4971-83AD-814B754D6FF7}">
  <ds:schemaRefs>
    <ds:schemaRef ds:uri="http://schemas.microsoft.com/office/2006/metadata/properties"/>
    <ds:schemaRef ds:uri="http://schemas.microsoft.com/office/infopath/2007/PartnerControls"/>
    <ds:schemaRef ds:uri="1f9b4577-d510-4d0a-9b77-58a7ce050573"/>
    <ds:schemaRef ds:uri="fb449c68-7da9-4414-a7d8-785e223757ce"/>
  </ds:schemaRefs>
</ds:datastoreItem>
</file>

<file path=customXml/itemProps3.xml><?xml version="1.0" encoding="utf-8"?>
<ds:datastoreItem xmlns:ds="http://schemas.openxmlformats.org/officeDocument/2006/customXml" ds:itemID="{4DB2E720-67BA-424D-BE29-580B60FAA41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f9b4577-d510-4d0a-9b77-58a7ce050573"/>
    <ds:schemaRef ds:uri="cb0cb807-e4cb-4197-a0a9-ff4221d065c9"/>
    <ds:schemaRef ds:uri="fb449c68-7da9-4414-a7d8-785e223757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3</vt:i4>
      </vt:variant>
    </vt:vector>
  </HeadingPairs>
  <TitlesOfParts>
    <vt:vector size="9" baseType="lpstr">
      <vt:lpstr>C-30 2027</vt:lpstr>
      <vt:lpstr>C-30 2026</vt:lpstr>
      <vt:lpstr>C-30 2025</vt:lpstr>
      <vt:lpstr>Support --&gt;</vt:lpstr>
      <vt:lpstr>ATU Received</vt:lpstr>
      <vt:lpstr>UTA Provided</vt:lpstr>
      <vt:lpstr>'C-30 2025'!Print_Area</vt:lpstr>
      <vt:lpstr>'C-30 2026'!Print_Area</vt:lpstr>
      <vt:lpstr>'C-30 2027'!Print_Area</vt:lpstr>
    </vt:vector>
  </TitlesOfParts>
  <Manager/>
  <Company>Duke Energy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Wentz, Cheryl A</dc:creator>
  <cp:keywords/>
  <dc:description/>
  <cp:lastModifiedBy>Hampton, Monique</cp:lastModifiedBy>
  <cp:revision/>
  <cp:lastPrinted>2024-04-14T19:38:17Z</cp:lastPrinted>
  <dcterms:created xsi:type="dcterms:W3CDTF">2020-01-02T20:43:32Z</dcterms:created>
  <dcterms:modified xsi:type="dcterms:W3CDTF">2024-04-14T19:38:27Z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0x0101000F4EAD043515EE408A808D1623B876BF</vt:lpwstr>
  </property>
  <property fmtid="{D5CDD505-2E9C-101B-9397-08002B2CF9AE}" pid="3" name="MediaServiceImageTags">
    <vt:lpwstr/>
  </property>
</Properties>
</file>