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75AD85CA-2595-46AA-B43B-37D640D4209E}" xr6:coauthVersionLast="47" xr6:coauthVersionMax="47" xr10:uidLastSave="{00000000-0000-0000-0000-000000000000}"/>
  <bookViews>
    <workbookView xWindow="6945" yWindow="1125" windowWidth="21600" windowHeight="11385" xr2:uid="{00000000-000D-0000-FFFF-FFFF00000000}"/>
  </bookViews>
  <sheets>
    <sheet name="TAU HM (2)" sheetId="5" r:id="rId1"/>
    <sheet name="TAU" sheetId="1" r:id="rId2"/>
    <sheet name="TAU (2)" sheetId="2" r:id="rId3"/>
    <sheet name="TAU HM" sheetId="4" r:id="rId4"/>
    <sheet name="Sheet1" sheetId="3" r:id="rId5"/>
  </sheets>
  <definedNames>
    <definedName name="_xlnm._FilterDatabase" localSheetId="1" hidden="1">TAU!$A$1:$J$98</definedName>
    <definedName name="_xlnm._FilterDatabase" localSheetId="2" hidden="1">'TAU (2)'!$A$1:$J$98</definedName>
    <definedName name="_xlnm._FilterDatabase" localSheetId="3" hidden="1">'TAU HM'!$A$1:$I$98</definedName>
    <definedName name="_xlnm._FilterDatabase" localSheetId="0" hidden="1">'TAU HM (2)'!$A$1:$I$98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" l="1"/>
  <c r="N6" i="5"/>
  <c r="N7" i="5"/>
  <c r="N8" i="5"/>
  <c r="N9" i="5"/>
  <c r="N10" i="5"/>
  <c r="N11" i="5"/>
  <c r="N4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M4" i="5"/>
  <c r="L4" i="5"/>
  <c r="M5" i="4" l="1"/>
  <c r="M6" i="4"/>
  <c r="M7" i="4"/>
  <c r="M8" i="4"/>
  <c r="M9" i="4"/>
  <c r="M10" i="4"/>
  <c r="M11" i="4"/>
  <c r="M12" i="4"/>
  <c r="M13" i="4"/>
  <c r="M14" i="4"/>
  <c r="M4" i="4"/>
  <c r="L5" i="4"/>
  <c r="L6" i="4"/>
  <c r="L7" i="4"/>
  <c r="L8" i="4"/>
  <c r="L9" i="4"/>
  <c r="L10" i="4"/>
  <c r="L11" i="4"/>
  <c r="L12" i="4"/>
  <c r="L13" i="4"/>
  <c r="L14" i="4"/>
  <c r="L4" i="4"/>
  <c r="J33" i="2"/>
  <c r="J17" i="2"/>
  <c r="J33" i="1"/>
  <c r="J17" i="1"/>
</calcChain>
</file>

<file path=xl/sharedStrings.xml><?xml version="1.0" encoding="utf-8"?>
<sst xmlns="http://schemas.openxmlformats.org/spreadsheetml/2006/main" count="999" uniqueCount="114">
  <si>
    <t>ProgramID</t>
  </si>
  <si>
    <t>ProjectID</t>
  </si>
  <si>
    <t>Benefits</t>
  </si>
  <si>
    <t>Project_Costs</t>
  </si>
  <si>
    <t>BCR</t>
  </si>
  <si>
    <t>Scenario</t>
  </si>
  <si>
    <t>Fixed Year</t>
  </si>
  <si>
    <t>SPP 2021 Year</t>
  </si>
  <si>
    <t>Count of Structures</t>
  </si>
  <si>
    <t>Comments</t>
  </si>
  <si>
    <t>Transmission Upgrades</t>
  </si>
  <si>
    <t>Transmission Upgrades-69 kV-66052</t>
  </si>
  <si>
    <t>1500Million</t>
  </si>
  <si>
    <t>Transmission Upgrades-69 kV-66008</t>
  </si>
  <si>
    <t>Transmission Upgrades-69 kV-66020</t>
  </si>
  <si>
    <t>Transmission Upgrades-69 kV-66415</t>
  </si>
  <si>
    <t>Transmission Upgrades-138/230 kV-230033</t>
  </si>
  <si>
    <t>Transmission Upgrades-69 kV-66027</t>
  </si>
  <si>
    <t>Transmission Upgrades-138/230 kV-230013</t>
  </si>
  <si>
    <t>Transmission Upgrades-69 kV-66650</t>
  </si>
  <si>
    <t>Transmission Upgrades-69 kV-66030</t>
  </si>
  <si>
    <t>Transmission Upgrades-69 kV-66045</t>
  </si>
  <si>
    <t>Transmission Upgrades-69 kV-66001</t>
  </si>
  <si>
    <t>Transmission Upgrades-69 kV-66026</t>
  </si>
  <si>
    <t>Transmission Upgrades-138/230 kV-230006</t>
  </si>
  <si>
    <t>Transmission Upgrades-69 kV-66025</t>
  </si>
  <si>
    <t>Transmission Upgrades-69 kV-66837</t>
  </si>
  <si>
    <t>Transmission Upgrades-138/230 kV-230014</t>
  </si>
  <si>
    <t>Transmission Upgrades-138/230 kV-138005</t>
  </si>
  <si>
    <t>Transmission Upgrades-69 kV-66029</t>
  </si>
  <si>
    <t>Transmission Upgrades-138/230 kV-138004</t>
  </si>
  <si>
    <t>Transmission Upgrades-69 kV-66002</t>
  </si>
  <si>
    <t>Transmission Upgrades-69 kV-66055</t>
  </si>
  <si>
    <t>Transmission Upgrades-69 kV-66403</t>
  </si>
  <si>
    <t>Transmission Upgrades-69 kV-66039</t>
  </si>
  <si>
    <t>Transmission Upgrades-69 kV-66015</t>
  </si>
  <si>
    <t>Transmission Upgrades-69 kV-66010</t>
  </si>
  <si>
    <t>Transmission Upgrades-69 kV-66088</t>
  </si>
  <si>
    <t>Transmission Upgrades-69 kV-66042</t>
  </si>
  <si>
    <t>Transmission Upgrades-138/230 kV-138003</t>
  </si>
  <si>
    <t>Transmission Upgrades-69 kV-66655</t>
  </si>
  <si>
    <t>Transmission Upgrades-69 kV-66426</t>
  </si>
  <si>
    <t>Transmission Upgrades-69 kV-66404</t>
  </si>
  <si>
    <t>Transmission Upgrades-69 kV-66005</t>
  </si>
  <si>
    <t>Transmission Upgrades-69 kV-66012</t>
  </si>
  <si>
    <t>Transmission Upgrades-69 kV-66071</t>
  </si>
  <si>
    <t>Transmission Upgrades-138/230 kV-138007</t>
  </si>
  <si>
    <t>Transmission Upgrades-69 kV-66014</t>
  </si>
  <si>
    <t>Transmission Upgrades-69 kV-66011</t>
  </si>
  <si>
    <t>Transmission Upgrades-69 kV-66041</t>
  </si>
  <si>
    <t>Transmission Upgrades-138/230 kV-230604</t>
  </si>
  <si>
    <t>Transmission Upgrades-69 kV-66436</t>
  </si>
  <si>
    <t>Transmission Upgrades-69 kV-66032</t>
  </si>
  <si>
    <t>Transmission Upgrades-69 kV-66021</t>
  </si>
  <si>
    <t>Transmission Upgrades-69 kV-66028</t>
  </si>
  <si>
    <t>Transmission Upgrades-69 kV-66652</t>
  </si>
  <si>
    <t>Transmission Upgrades-138/230 kV-230020</t>
  </si>
  <si>
    <t>Transmission Upgrades-69 kV-67657</t>
  </si>
  <si>
    <t>Transmission Upgrades-69 kV-66062</t>
  </si>
  <si>
    <t>Transmission Upgrades-69 kV-67615</t>
  </si>
  <si>
    <t>Transmission Upgrades-69 kV-66072</t>
  </si>
  <si>
    <t>Transmission Upgrades-69 kV-66044</t>
  </si>
  <si>
    <t>Transmission Upgrades-69 kV-66043</t>
  </si>
  <si>
    <t>Transmission Upgrades-69 kV-66067</t>
  </si>
  <si>
    <t>Transmission Upgrades-69 kV-66051</t>
  </si>
  <si>
    <t>Transmission Upgrades-69 kV-66095</t>
  </si>
  <si>
    <t>Transmission Upgrades-69 kV-66091</t>
  </si>
  <si>
    <t>Transmission Upgrades-138/230 kV-230623</t>
  </si>
  <si>
    <t>Transmission Upgrades-69 kV-66419</t>
  </si>
  <si>
    <t>Transmission Upgrades-69 kV-66061</t>
  </si>
  <si>
    <t>Transmission Upgrades-69 kV-66842</t>
  </si>
  <si>
    <t>Transmission Upgrades-69 kV-66835</t>
  </si>
  <si>
    <t>Transmission Upgrades-138/230 kV-138008</t>
  </si>
  <si>
    <t>Transmission Upgrades-69 kV-66830</t>
  </si>
  <si>
    <t>Transmission Upgrades-69 kV-66417</t>
  </si>
  <si>
    <t>Transmission Upgrades-69 kV-66035</t>
  </si>
  <si>
    <t>Transmission Upgrades-69 kV-66653</t>
  </si>
  <si>
    <t>Transmission Upgrades-69 kV-66603</t>
  </si>
  <si>
    <t>Transmission Upgrades-69 kV-66833</t>
  </si>
  <si>
    <t>Transmission Upgrades-138/230 kV-230037</t>
  </si>
  <si>
    <t>Transmission Upgrades-69 kV-66085</t>
  </si>
  <si>
    <t>Transmission Upgrades-69 kV-66831</t>
  </si>
  <si>
    <t>Transmission Upgrades-69 kV-66098</t>
  </si>
  <si>
    <t>Transmission Upgrades-69 kV-66657</t>
  </si>
  <si>
    <t>Transmission Upgrades-69 kV-66412</t>
  </si>
  <si>
    <t>Transmission Upgrades-69 kV-66838</t>
  </si>
  <si>
    <t>Transmission Upgrades-69 kV-66658</t>
  </si>
  <si>
    <t>Transmission Upgrades-69 kV-66656</t>
  </si>
  <si>
    <t>Transmission Upgrades-69 kV-66839</t>
  </si>
  <si>
    <t>Transmission Upgrades-69 kV-66034</t>
  </si>
  <si>
    <t>Transmission Upgrades-69 kV-66832</t>
  </si>
  <si>
    <t>Transmission Upgrades-69 kV-66615</t>
  </si>
  <si>
    <t>Transmission Upgrades-69 kV-66064</t>
  </si>
  <si>
    <t>Transmission Upgrades-69 kV-66057</t>
  </si>
  <si>
    <t>Transmission Upgrades-69 kV-66047</t>
  </si>
  <si>
    <t>Transmission Upgrades-69 kV-66037</t>
  </si>
  <si>
    <t>Transmission Upgrades-69 kV-66056</t>
  </si>
  <si>
    <t>Transmission Upgrades-69 kV-66003</t>
  </si>
  <si>
    <t>Transmission Upgrades-69 kV-66048</t>
  </si>
  <si>
    <t>Transmission Upgrades-69 kV-66058</t>
  </si>
  <si>
    <t>Transmission Upgrades-69 kV-66651</t>
  </si>
  <si>
    <t>Transmission Upgrades-69 kV-66416</t>
  </si>
  <si>
    <t>Transmission Upgrades-69 kV-66040</t>
  </si>
  <si>
    <t>Transmission Upgrades-69 kV-66405</t>
  </si>
  <si>
    <t>Transmission Upgrades-69 kV-66004</t>
  </si>
  <si>
    <t>Transmission Upgrades-138/230 kV-138006</t>
  </si>
  <si>
    <t>Transmission Upgrades-69 kV-66017</t>
  </si>
  <si>
    <t>Transmission Upgrades-138/230 kV-230012</t>
  </si>
  <si>
    <t>Transmission Upgrades-138/230 kV-230606</t>
  </si>
  <si>
    <t>New Year</t>
  </si>
  <si>
    <t>Year</t>
  </si>
  <si>
    <t>Count Of Structures</t>
  </si>
  <si>
    <t>Project Costs</t>
  </si>
  <si>
    <t>Cost/Structure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</si>
</sst>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5" fontId="2" fillId="0" borderId="0" xfId="1" applyNumberFormat="1" applyFont="1"/>
    <xf numFmtId="164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2" fillId="0" borderId="0" xfId="0" applyFont="1" applyFill="1"/>
    <xf numFmtId="165" fontId="2" fillId="0" borderId="0" xfId="1" applyNumberFormat="1" applyFont="1" applyFill="1"/>
    <xf numFmtId="164" fontId="2" fillId="0" borderId="0" xfId="0" applyNumberFormat="1" applyFont="1" applyFill="1"/>
    <xf numFmtId="0" fontId="0" fillId="0" borderId="0" xfId="0" applyFill="1"/>
    <xf numFmtId="165" fontId="0" fillId="0" borderId="0" xfId="1" applyNumberFormat="1" applyFont="1" applyFill="1"/>
    <xf numFmtId="164" fontId="0" fillId="0" borderId="0" xfId="0" applyNumberFormat="1" applyFill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8427-01E6-4F79-8A30-030203609A1E}">
  <sheetPr>
    <pageSetUpPr fitToPage="1"/>
  </sheetPr>
  <dimension ref="A1:N9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18" sqref="P18"/>
    </sheetView>
  </sheetViews>
  <sheetFormatPr defaultColWidth="18.85546875" defaultRowHeight="15.75" x14ac:dyDescent="0.25"/>
  <cols>
    <col min="1" max="1" width="0" style="1" hidden="1" customWidth="1"/>
    <col min="2" max="2" width="46" style="8" customWidth="1"/>
    <col min="3" max="3" width="46" style="9" customWidth="1"/>
    <col min="4" max="4" width="18.85546875" style="9"/>
    <col min="5" max="8" width="18.85546875" style="8"/>
    <col min="9" max="10" width="18.85546875" style="1"/>
    <col min="11" max="11" width="5.85546875" style="1" bestFit="1" customWidth="1"/>
    <col min="12" max="12" width="19.7109375" style="1" bestFit="1" customWidth="1"/>
    <col min="13" max="13" width="14.42578125" style="1" bestFit="1" customWidth="1"/>
    <col min="14" max="14" width="18.85546875" style="14"/>
    <col min="15" max="16384" width="18.85546875" style="1"/>
  </cols>
  <sheetData>
    <row r="1" spans="1:14" x14ac:dyDescent="0.25">
      <c r="A1" s="1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7</v>
      </c>
      <c r="G1" s="8" t="s">
        <v>8</v>
      </c>
      <c r="H1" s="8" t="s">
        <v>9</v>
      </c>
      <c r="I1" s="1" t="s">
        <v>109</v>
      </c>
    </row>
    <row r="2" spans="1:14" x14ac:dyDescent="0.25">
      <c r="B2" s="8" t="s">
        <v>13</v>
      </c>
      <c r="C2" s="9">
        <v>385969.51986095402</v>
      </c>
      <c r="D2" s="9">
        <v>342360</v>
      </c>
      <c r="E2" s="10">
        <v>1.1273791326701543</v>
      </c>
      <c r="F2" s="1">
        <v>2022</v>
      </c>
      <c r="G2" s="8">
        <v>9</v>
      </c>
      <c r="I2" s="1">
        <v>2022</v>
      </c>
    </row>
    <row r="3" spans="1:14" x14ac:dyDescent="0.25">
      <c r="B3" s="8" t="s">
        <v>22</v>
      </c>
      <c r="C3" s="9">
        <v>2366893.1246680701</v>
      </c>
      <c r="D3" s="9">
        <v>2662800</v>
      </c>
      <c r="E3" s="10">
        <v>0.88887378874420542</v>
      </c>
      <c r="F3" s="1">
        <v>2022</v>
      </c>
      <c r="G3" s="8">
        <v>70</v>
      </c>
      <c r="I3" s="1">
        <v>2022</v>
      </c>
      <c r="K3" s="1" t="s">
        <v>110</v>
      </c>
      <c r="L3" s="1" t="s">
        <v>111</v>
      </c>
      <c r="M3" s="1" t="s">
        <v>112</v>
      </c>
      <c r="N3" s="14" t="s">
        <v>113</v>
      </c>
    </row>
    <row r="4" spans="1:14" x14ac:dyDescent="0.25">
      <c r="A4" s="1" t="s">
        <v>10</v>
      </c>
      <c r="B4" s="8" t="s">
        <v>16</v>
      </c>
      <c r="C4" s="9">
        <v>312701.67866465787</v>
      </c>
      <c r="D4" s="9">
        <v>361200</v>
      </c>
      <c r="E4" s="10">
        <v>0.8657300073772366</v>
      </c>
      <c r="F4" s="1">
        <v>2022</v>
      </c>
      <c r="G4" s="8">
        <v>14</v>
      </c>
      <c r="I4" s="1">
        <v>2022</v>
      </c>
      <c r="K4" s="1">
        <v>2022</v>
      </c>
      <c r="L4" s="1">
        <f t="shared" ref="L4:L14" si="0">+SUMIF($I:$I,K4,$G:$G)</f>
        <v>474</v>
      </c>
      <c r="M4" s="2">
        <f t="shared" ref="M4:M14" si="1">+SUMIF($I:$I,K4,$D:$D)</f>
        <v>16704000</v>
      </c>
      <c r="N4" s="14">
        <f>+M4/L4</f>
        <v>35240.506329113923</v>
      </c>
    </row>
    <row r="5" spans="1:14" x14ac:dyDescent="0.25">
      <c r="A5" s="1" t="s">
        <v>10</v>
      </c>
      <c r="B5" s="8" t="s">
        <v>17</v>
      </c>
      <c r="C5" s="9">
        <v>539510.32333317399</v>
      </c>
      <c r="D5" s="9">
        <v>646680</v>
      </c>
      <c r="E5" s="10">
        <v>0.83427711284278772</v>
      </c>
      <c r="F5" s="1">
        <v>2022</v>
      </c>
      <c r="G5" s="8">
        <v>17</v>
      </c>
      <c r="I5" s="1">
        <v>2022</v>
      </c>
      <c r="K5" s="1">
        <v>2023</v>
      </c>
      <c r="L5" s="1">
        <f t="shared" si="0"/>
        <v>463</v>
      </c>
      <c r="M5" s="2">
        <f t="shared" si="1"/>
        <v>16780080</v>
      </c>
      <c r="N5" s="14">
        <f t="shared" ref="N5:N11" si="2">+M5/L5</f>
        <v>36242.073434125268</v>
      </c>
    </row>
    <row r="6" spans="1:14" x14ac:dyDescent="0.25">
      <c r="A6" s="1" t="s">
        <v>10</v>
      </c>
      <c r="B6" s="8" t="s">
        <v>21</v>
      </c>
      <c r="C6" s="9">
        <v>1466238.158599528</v>
      </c>
      <c r="D6" s="9">
        <v>1978080</v>
      </c>
      <c r="E6" s="10">
        <v>0.74124310371649682</v>
      </c>
      <c r="F6" s="1">
        <v>2022</v>
      </c>
      <c r="G6" s="8">
        <v>52</v>
      </c>
      <c r="I6" s="1">
        <v>2022</v>
      </c>
      <c r="K6" s="1">
        <v>2024</v>
      </c>
      <c r="L6" s="1">
        <f t="shared" si="0"/>
        <v>472</v>
      </c>
      <c r="M6" s="2">
        <f t="shared" si="1"/>
        <v>17540040</v>
      </c>
      <c r="N6" s="14">
        <f t="shared" si="2"/>
        <v>37161.101694915254</v>
      </c>
    </row>
    <row r="7" spans="1:14" x14ac:dyDescent="0.25">
      <c r="A7" s="1" t="s">
        <v>10</v>
      </c>
      <c r="B7" s="8" t="s">
        <v>15</v>
      </c>
      <c r="C7" s="9">
        <v>273085.85788675345</v>
      </c>
      <c r="D7" s="9">
        <v>380400</v>
      </c>
      <c r="E7" s="10">
        <v>0.71789131936580819</v>
      </c>
      <c r="F7" s="1">
        <v>2022</v>
      </c>
      <c r="G7" s="8">
        <v>10</v>
      </c>
      <c r="I7" s="1">
        <v>2022</v>
      </c>
      <c r="K7" s="1">
        <v>2025</v>
      </c>
      <c r="L7" s="1">
        <f t="shared" si="0"/>
        <v>471</v>
      </c>
      <c r="M7" s="2">
        <f t="shared" si="1"/>
        <v>17916840</v>
      </c>
      <c r="N7" s="14">
        <f t="shared" si="2"/>
        <v>38040</v>
      </c>
    </row>
    <row r="8" spans="1:14" x14ac:dyDescent="0.25">
      <c r="A8" s="1" t="s">
        <v>10</v>
      </c>
      <c r="B8" s="8" t="s">
        <v>23</v>
      </c>
      <c r="C8" s="9">
        <v>1808814.3785273605</v>
      </c>
      <c r="D8" s="9">
        <v>3157320</v>
      </c>
      <c r="E8" s="10">
        <v>0.57289548684560343</v>
      </c>
      <c r="F8" s="1">
        <v>2022</v>
      </c>
      <c r="G8" s="8">
        <v>83</v>
      </c>
      <c r="I8" s="1">
        <v>2022</v>
      </c>
      <c r="K8" s="1">
        <v>2026</v>
      </c>
      <c r="L8" s="1">
        <f t="shared" si="0"/>
        <v>477</v>
      </c>
      <c r="M8" s="2">
        <f t="shared" si="1"/>
        <v>18240120</v>
      </c>
      <c r="N8" s="14">
        <f t="shared" si="2"/>
        <v>38239.24528301887</v>
      </c>
    </row>
    <row r="9" spans="1:14" x14ac:dyDescent="0.25">
      <c r="A9" s="1" t="s">
        <v>10</v>
      </c>
      <c r="B9" s="8" t="s">
        <v>24</v>
      </c>
      <c r="C9" s="9">
        <v>1529868.8366524554</v>
      </c>
      <c r="D9" s="9">
        <v>2709000</v>
      </c>
      <c r="E9" s="10">
        <v>0.56473563553062212</v>
      </c>
      <c r="F9" s="1">
        <v>2022</v>
      </c>
      <c r="G9" s="8">
        <v>101</v>
      </c>
      <c r="I9" s="1">
        <v>2022</v>
      </c>
      <c r="K9" s="1">
        <v>2027</v>
      </c>
      <c r="L9" s="1">
        <f t="shared" si="0"/>
        <v>444</v>
      </c>
      <c r="M9" s="2">
        <f t="shared" si="1"/>
        <v>16889760</v>
      </c>
      <c r="N9" s="14">
        <f t="shared" si="2"/>
        <v>38040</v>
      </c>
    </row>
    <row r="10" spans="1:14" x14ac:dyDescent="0.25">
      <c r="A10" s="1" t="s">
        <v>10</v>
      </c>
      <c r="B10" s="11" t="s">
        <v>108</v>
      </c>
      <c r="C10" s="12">
        <v>608407.18960880337</v>
      </c>
      <c r="D10" s="12">
        <v>1238400</v>
      </c>
      <c r="E10" s="13">
        <v>0.49128487533010606</v>
      </c>
      <c r="F10" s="1">
        <v>2022</v>
      </c>
      <c r="G10" s="8">
        <v>28</v>
      </c>
      <c r="I10" s="1">
        <v>2022</v>
      </c>
      <c r="K10" s="1">
        <v>2028</v>
      </c>
      <c r="L10" s="1">
        <f t="shared" si="0"/>
        <v>456</v>
      </c>
      <c r="M10" s="2">
        <f t="shared" si="1"/>
        <v>17347560</v>
      </c>
      <c r="N10" s="14">
        <f t="shared" si="2"/>
        <v>38042.894736842107</v>
      </c>
    </row>
    <row r="11" spans="1:14" x14ac:dyDescent="0.25">
      <c r="A11" s="1" t="s">
        <v>10</v>
      </c>
      <c r="B11" s="8" t="s">
        <v>63</v>
      </c>
      <c r="C11" s="9">
        <v>583267.92059552227</v>
      </c>
      <c r="D11" s="9">
        <v>1293360</v>
      </c>
      <c r="E11" s="10">
        <v>0.45097105260370063</v>
      </c>
      <c r="F11" s="1">
        <v>2022</v>
      </c>
      <c r="G11" s="8">
        <v>34</v>
      </c>
      <c r="I11" s="1">
        <v>2022</v>
      </c>
      <c r="K11" s="1">
        <v>2029</v>
      </c>
      <c r="L11" s="1">
        <f t="shared" si="0"/>
        <v>451</v>
      </c>
      <c r="M11" s="2">
        <f t="shared" si="1"/>
        <v>17242440</v>
      </c>
      <c r="N11" s="14">
        <f t="shared" si="2"/>
        <v>38231.574279379158</v>
      </c>
    </row>
    <row r="12" spans="1:14" x14ac:dyDescent="0.25">
      <c r="A12" s="1" t="s">
        <v>10</v>
      </c>
      <c r="B12" s="11" t="s">
        <v>107</v>
      </c>
      <c r="C12" s="12">
        <v>151331.32319322095</v>
      </c>
      <c r="D12" s="12">
        <v>412800</v>
      </c>
      <c r="E12" s="13">
        <v>0.36659719765799648</v>
      </c>
      <c r="F12" s="1">
        <v>2022</v>
      </c>
      <c r="G12" s="8">
        <v>16</v>
      </c>
      <c r="I12" s="1">
        <v>2022</v>
      </c>
      <c r="K12" s="1">
        <v>2030</v>
      </c>
      <c r="L12" s="1">
        <f t="shared" si="0"/>
        <v>0</v>
      </c>
      <c r="M12" s="2">
        <f t="shared" si="1"/>
        <v>0</v>
      </c>
    </row>
    <row r="13" spans="1:14" x14ac:dyDescent="0.25">
      <c r="A13" s="1" t="s">
        <v>10</v>
      </c>
      <c r="B13" s="8" t="s">
        <v>25</v>
      </c>
      <c r="C13" s="9">
        <v>414746.37489830435</v>
      </c>
      <c r="D13" s="9">
        <v>1521600</v>
      </c>
      <c r="E13" s="10">
        <v>0.27257253870813902</v>
      </c>
      <c r="F13" s="1">
        <v>2022</v>
      </c>
      <c r="G13" s="8">
        <v>40</v>
      </c>
      <c r="I13" s="1">
        <v>2022</v>
      </c>
      <c r="K13" s="1">
        <v>2031</v>
      </c>
      <c r="L13" s="1">
        <f t="shared" si="0"/>
        <v>0</v>
      </c>
      <c r="M13" s="2">
        <f t="shared" si="1"/>
        <v>0</v>
      </c>
    </row>
    <row r="14" spans="1:14" x14ac:dyDescent="0.25">
      <c r="A14" s="1" t="s">
        <v>10</v>
      </c>
      <c r="B14" s="8" t="s">
        <v>20</v>
      </c>
      <c r="C14" s="9">
        <v>455738.14968223881</v>
      </c>
      <c r="D14" s="9">
        <v>1902000</v>
      </c>
      <c r="E14" s="10">
        <v>0.23960996302956825</v>
      </c>
      <c r="F14" s="1">
        <v>2023</v>
      </c>
      <c r="G14" s="8">
        <v>50</v>
      </c>
      <c r="I14" s="1">
        <v>2023</v>
      </c>
      <c r="K14" s="1">
        <v>2032</v>
      </c>
      <c r="L14" s="1">
        <f t="shared" si="0"/>
        <v>0</v>
      </c>
      <c r="M14" s="2">
        <f t="shared" si="1"/>
        <v>0</v>
      </c>
    </row>
    <row r="15" spans="1:14" x14ac:dyDescent="0.25">
      <c r="A15" s="1" t="s">
        <v>10</v>
      </c>
      <c r="B15" s="8" t="s">
        <v>14</v>
      </c>
      <c r="C15" s="9">
        <v>68444.864858000175</v>
      </c>
      <c r="D15" s="9">
        <v>380400</v>
      </c>
      <c r="E15" s="10">
        <v>0.17992866681913822</v>
      </c>
      <c r="F15" s="1">
        <v>2023</v>
      </c>
      <c r="G15" s="8">
        <v>10</v>
      </c>
      <c r="I15" s="1">
        <v>2023</v>
      </c>
    </row>
    <row r="16" spans="1:14" x14ac:dyDescent="0.25">
      <c r="A16" s="1" t="s">
        <v>10</v>
      </c>
      <c r="B16" s="8" t="s">
        <v>18</v>
      </c>
      <c r="C16" s="9">
        <v>102744.29338372432</v>
      </c>
      <c r="D16" s="9">
        <v>1006200</v>
      </c>
      <c r="E16" s="10">
        <v>0.1021112039194239</v>
      </c>
      <c r="F16" s="1">
        <v>2023</v>
      </c>
      <c r="G16" s="8">
        <v>20</v>
      </c>
      <c r="I16" s="1">
        <v>2023</v>
      </c>
    </row>
    <row r="17" spans="1:9" x14ac:dyDescent="0.25">
      <c r="A17" s="1" t="s">
        <v>10</v>
      </c>
      <c r="B17" s="8" t="s">
        <v>51</v>
      </c>
      <c r="C17" s="9">
        <v>3501447.7117982474</v>
      </c>
      <c r="D17" s="9">
        <v>1369440</v>
      </c>
      <c r="E17" s="10">
        <v>2.5568463837760307</v>
      </c>
      <c r="F17" s="1">
        <v>2023</v>
      </c>
      <c r="G17" s="8">
        <v>36</v>
      </c>
      <c r="I17" s="1">
        <v>2023</v>
      </c>
    </row>
    <row r="18" spans="1:9" x14ac:dyDescent="0.25">
      <c r="A18" s="1" t="s">
        <v>10</v>
      </c>
      <c r="B18" s="8" t="s">
        <v>82</v>
      </c>
      <c r="C18" s="9">
        <v>1732800.9273820701</v>
      </c>
      <c r="D18" s="9">
        <v>836880</v>
      </c>
      <c r="E18" s="10">
        <v>2.0705488569234181</v>
      </c>
      <c r="F18" s="1">
        <v>2023</v>
      </c>
      <c r="G18" s="8">
        <v>22</v>
      </c>
      <c r="I18" s="1">
        <v>2023</v>
      </c>
    </row>
    <row r="19" spans="1:9" x14ac:dyDescent="0.25">
      <c r="A19" s="1" t="s">
        <v>10</v>
      </c>
      <c r="B19" s="8" t="s">
        <v>75</v>
      </c>
      <c r="C19" s="9">
        <v>2946652.2007042617</v>
      </c>
      <c r="D19" s="9">
        <v>2472600</v>
      </c>
      <c r="E19" s="10">
        <v>1.1917221551016184</v>
      </c>
      <c r="F19" s="1">
        <v>2023</v>
      </c>
      <c r="G19" s="8">
        <v>65</v>
      </c>
      <c r="I19" s="1">
        <v>2023</v>
      </c>
    </row>
    <row r="20" spans="1:9" x14ac:dyDescent="0.25">
      <c r="A20" s="1" t="s">
        <v>10</v>
      </c>
      <c r="B20" s="8" t="s">
        <v>56</v>
      </c>
      <c r="C20" s="9">
        <v>901410.7263241444</v>
      </c>
      <c r="D20" s="9">
        <v>1573800</v>
      </c>
      <c r="E20" s="10">
        <v>0.57276065975609636</v>
      </c>
      <c r="F20" s="1">
        <v>2023</v>
      </c>
      <c r="G20" s="8">
        <v>61</v>
      </c>
      <c r="I20" s="1">
        <v>2023</v>
      </c>
    </row>
    <row r="21" spans="1:9" x14ac:dyDescent="0.25">
      <c r="A21" s="1" t="s">
        <v>10</v>
      </c>
      <c r="B21" s="8" t="s">
        <v>52</v>
      </c>
      <c r="C21" s="9">
        <v>823105.43029483419</v>
      </c>
      <c r="D21" s="9">
        <v>1521600</v>
      </c>
      <c r="E21" s="10">
        <v>0.54094731223372383</v>
      </c>
      <c r="F21" s="1">
        <v>2023</v>
      </c>
      <c r="G21" s="8">
        <v>40</v>
      </c>
      <c r="I21" s="1">
        <v>2023</v>
      </c>
    </row>
    <row r="22" spans="1:9" x14ac:dyDescent="0.25">
      <c r="A22" s="1" t="s">
        <v>10</v>
      </c>
      <c r="B22" s="8" t="s">
        <v>67</v>
      </c>
      <c r="C22" s="9">
        <v>1067432.057840812</v>
      </c>
      <c r="D22" s="9">
        <v>2141400</v>
      </c>
      <c r="E22" s="10">
        <v>0.49847392259307555</v>
      </c>
      <c r="F22" s="1">
        <v>2023</v>
      </c>
      <c r="G22" s="8">
        <v>65</v>
      </c>
      <c r="I22" s="1">
        <v>2023</v>
      </c>
    </row>
    <row r="23" spans="1:9" x14ac:dyDescent="0.25">
      <c r="A23" s="1" t="s">
        <v>10</v>
      </c>
      <c r="B23" s="8" t="s">
        <v>53</v>
      </c>
      <c r="C23" s="9">
        <v>698356.07000475691</v>
      </c>
      <c r="D23" s="9">
        <v>1711800</v>
      </c>
      <c r="E23" s="10">
        <v>0.40796592476034405</v>
      </c>
      <c r="F23" s="1">
        <v>2023</v>
      </c>
      <c r="G23" s="8">
        <v>45</v>
      </c>
      <c r="I23" s="1">
        <v>2023</v>
      </c>
    </row>
    <row r="24" spans="1:9" x14ac:dyDescent="0.25">
      <c r="A24" s="1" t="s">
        <v>10</v>
      </c>
      <c r="B24" s="8" t="s">
        <v>54</v>
      </c>
      <c r="C24" s="9">
        <v>690743.03525801911</v>
      </c>
      <c r="D24" s="9">
        <v>1863960</v>
      </c>
      <c r="E24" s="10">
        <v>0.3705782502081692</v>
      </c>
      <c r="F24" s="1">
        <v>2023</v>
      </c>
      <c r="G24" s="8">
        <v>49</v>
      </c>
      <c r="I24" s="1">
        <v>2023</v>
      </c>
    </row>
    <row r="25" spans="1:9" x14ac:dyDescent="0.25">
      <c r="A25" s="1" t="s">
        <v>10</v>
      </c>
      <c r="B25" s="8" t="s">
        <v>50</v>
      </c>
      <c r="C25" s="9">
        <v>303368.32963051245</v>
      </c>
      <c r="D25" s="9">
        <v>954600</v>
      </c>
      <c r="E25" s="10">
        <v>0.31779628077782573</v>
      </c>
      <c r="F25" s="1">
        <v>2024</v>
      </c>
      <c r="G25" s="8">
        <v>36</v>
      </c>
      <c r="I25" s="1">
        <v>2024</v>
      </c>
    </row>
    <row r="26" spans="1:9" x14ac:dyDescent="0.25">
      <c r="A26" s="1" t="s">
        <v>10</v>
      </c>
      <c r="B26" s="8" t="s">
        <v>106</v>
      </c>
      <c r="C26" s="9">
        <v>893216.64869470859</v>
      </c>
      <c r="D26" s="9">
        <v>3689880</v>
      </c>
      <c r="E26" s="10">
        <v>0.2420720046979058</v>
      </c>
      <c r="F26" s="1">
        <v>2024</v>
      </c>
      <c r="G26" s="8">
        <v>97</v>
      </c>
      <c r="I26" s="1">
        <v>2024</v>
      </c>
    </row>
    <row r="27" spans="1:9" x14ac:dyDescent="0.25">
      <c r="A27" s="1" t="s">
        <v>10</v>
      </c>
      <c r="B27" s="8" t="s">
        <v>94</v>
      </c>
      <c r="C27" s="9">
        <v>8570.2637418777849</v>
      </c>
      <c r="D27" s="9">
        <v>38040</v>
      </c>
      <c r="E27" s="10">
        <v>0.22529610257302274</v>
      </c>
      <c r="F27" s="1">
        <v>2024</v>
      </c>
      <c r="G27" s="8">
        <v>1</v>
      </c>
      <c r="I27" s="1">
        <v>2024</v>
      </c>
    </row>
    <row r="28" spans="1:9" x14ac:dyDescent="0.25">
      <c r="A28" s="1" t="s">
        <v>10</v>
      </c>
      <c r="B28" s="8" t="s">
        <v>48</v>
      </c>
      <c r="C28" s="9">
        <v>182966.97978541712</v>
      </c>
      <c r="D28" s="9">
        <v>912960</v>
      </c>
      <c r="E28" s="10">
        <v>0.2004107296983626</v>
      </c>
      <c r="F28" s="1">
        <v>2024</v>
      </c>
      <c r="G28" s="8">
        <v>24</v>
      </c>
      <c r="I28" s="1">
        <v>2024</v>
      </c>
    </row>
    <row r="29" spans="1:9" x14ac:dyDescent="0.25">
      <c r="A29" s="1" t="s">
        <v>10</v>
      </c>
      <c r="B29" s="8" t="s">
        <v>38</v>
      </c>
      <c r="C29" s="9">
        <v>1003019.0499156663</v>
      </c>
      <c r="D29" s="9">
        <v>1255320</v>
      </c>
      <c r="E29" s="10">
        <v>0.79901463365171144</v>
      </c>
      <c r="F29" s="1">
        <v>2024</v>
      </c>
      <c r="G29" s="8">
        <v>33</v>
      </c>
      <c r="I29" s="1">
        <v>2024</v>
      </c>
    </row>
    <row r="30" spans="1:9" x14ac:dyDescent="0.25">
      <c r="A30" s="1" t="s">
        <v>10</v>
      </c>
      <c r="B30" s="8" t="s">
        <v>55</v>
      </c>
      <c r="C30" s="9">
        <v>1355643.4198201513</v>
      </c>
      <c r="D30" s="9">
        <v>2282400</v>
      </c>
      <c r="E30" s="10">
        <v>0.59395523125663829</v>
      </c>
      <c r="F30" s="1">
        <v>2024</v>
      </c>
      <c r="G30" s="8">
        <v>60</v>
      </c>
      <c r="I30" s="1">
        <v>2024</v>
      </c>
    </row>
    <row r="31" spans="1:9" x14ac:dyDescent="0.25">
      <c r="A31" s="1" t="s">
        <v>10</v>
      </c>
      <c r="B31" s="8" t="s">
        <v>89</v>
      </c>
      <c r="C31" s="9">
        <v>1574033.8134586967</v>
      </c>
      <c r="D31" s="9">
        <v>2700840</v>
      </c>
      <c r="E31" s="10">
        <v>0.58279417272355882</v>
      </c>
      <c r="F31" s="1">
        <v>2024</v>
      </c>
      <c r="G31" s="8">
        <v>71</v>
      </c>
      <c r="I31" s="1">
        <v>2024</v>
      </c>
    </row>
    <row r="32" spans="1:9" x14ac:dyDescent="0.25">
      <c r="A32" s="1" t="s">
        <v>10</v>
      </c>
      <c r="B32" s="8" t="s">
        <v>85</v>
      </c>
      <c r="C32" s="9">
        <v>392882.11172433401</v>
      </c>
      <c r="D32" s="9">
        <v>1331400</v>
      </c>
      <c r="E32" s="10">
        <v>0.29508946351534776</v>
      </c>
      <c r="F32" s="1">
        <v>2024</v>
      </c>
      <c r="G32" s="8">
        <v>35</v>
      </c>
      <c r="I32" s="1">
        <v>2024</v>
      </c>
    </row>
    <row r="33" spans="1:9" x14ac:dyDescent="0.25">
      <c r="A33" s="1" t="s">
        <v>10</v>
      </c>
      <c r="B33" s="8" t="s">
        <v>102</v>
      </c>
      <c r="C33" s="9">
        <v>574787.52690006245</v>
      </c>
      <c r="D33" s="9">
        <v>2434560</v>
      </c>
      <c r="E33" s="10">
        <v>0.23609503437995469</v>
      </c>
      <c r="F33" s="1">
        <v>2024</v>
      </c>
      <c r="G33" s="8">
        <v>64</v>
      </c>
      <c r="I33" s="1">
        <v>2024</v>
      </c>
    </row>
    <row r="34" spans="1:9" x14ac:dyDescent="0.25">
      <c r="A34" s="1" t="s">
        <v>10</v>
      </c>
      <c r="B34" s="8" t="s">
        <v>87</v>
      </c>
      <c r="C34" s="9">
        <v>387735.96361867664</v>
      </c>
      <c r="D34" s="9">
        <v>1940040</v>
      </c>
      <c r="E34" s="10">
        <v>0.19985977795234977</v>
      </c>
      <c r="F34" s="1">
        <v>2024</v>
      </c>
      <c r="G34" s="8">
        <v>51</v>
      </c>
      <c r="I34" s="1">
        <v>2024</v>
      </c>
    </row>
    <row r="35" spans="1:9" x14ac:dyDescent="0.25">
      <c r="A35" s="1" t="s">
        <v>10</v>
      </c>
      <c r="B35" s="8" t="s">
        <v>84</v>
      </c>
      <c r="C35" s="9">
        <v>195292.90734317806</v>
      </c>
      <c r="D35" s="9">
        <v>1179240</v>
      </c>
      <c r="E35" s="10">
        <v>0.16560912735590555</v>
      </c>
      <c r="F35" s="1">
        <v>2025</v>
      </c>
      <c r="G35" s="8">
        <v>31</v>
      </c>
      <c r="I35" s="1">
        <v>2025</v>
      </c>
    </row>
    <row r="36" spans="1:9" x14ac:dyDescent="0.25">
      <c r="A36" s="1" t="s">
        <v>10</v>
      </c>
      <c r="B36" s="8" t="s">
        <v>73</v>
      </c>
      <c r="C36" s="9">
        <v>74661.439355503739</v>
      </c>
      <c r="D36" s="9">
        <v>532560</v>
      </c>
      <c r="E36" s="10">
        <v>0.14019347933660758</v>
      </c>
      <c r="F36" s="1">
        <v>2025</v>
      </c>
      <c r="G36" s="8">
        <v>14</v>
      </c>
      <c r="I36" s="1">
        <v>2025</v>
      </c>
    </row>
    <row r="37" spans="1:9" x14ac:dyDescent="0.25">
      <c r="A37" s="1" t="s">
        <v>10</v>
      </c>
      <c r="B37" s="8" t="s">
        <v>19</v>
      </c>
      <c r="C37" s="9">
        <v>153042.43425978563</v>
      </c>
      <c r="D37" s="9">
        <v>1179240</v>
      </c>
      <c r="E37" s="10">
        <v>0.12978056566923241</v>
      </c>
      <c r="F37" s="1">
        <v>2025</v>
      </c>
      <c r="G37" s="8">
        <v>31</v>
      </c>
      <c r="I37" s="1">
        <v>2025</v>
      </c>
    </row>
    <row r="38" spans="1:9" x14ac:dyDescent="0.25">
      <c r="A38" s="1" t="s">
        <v>10</v>
      </c>
      <c r="B38" s="8" t="s">
        <v>83</v>
      </c>
      <c r="C38" s="9">
        <v>140454.7253340726</v>
      </c>
      <c r="D38" s="9">
        <v>1179240</v>
      </c>
      <c r="E38" s="10">
        <v>0.1191061406788038</v>
      </c>
      <c r="F38" s="1">
        <v>2025</v>
      </c>
      <c r="G38" s="8">
        <v>31</v>
      </c>
      <c r="I38" s="1">
        <v>2025</v>
      </c>
    </row>
    <row r="39" spans="1:9" x14ac:dyDescent="0.25">
      <c r="A39" s="1" t="s">
        <v>10</v>
      </c>
      <c r="B39" s="8" t="s">
        <v>57</v>
      </c>
      <c r="C39" s="9">
        <v>132463.61767148937</v>
      </c>
      <c r="D39" s="9">
        <v>2662800</v>
      </c>
      <c r="E39" s="10">
        <v>4.9745988309857804E-2</v>
      </c>
      <c r="F39" s="1">
        <v>2025</v>
      </c>
      <c r="G39" s="8">
        <v>70</v>
      </c>
      <c r="I39" s="1">
        <v>2025</v>
      </c>
    </row>
    <row r="40" spans="1:9" x14ac:dyDescent="0.25">
      <c r="A40" s="1" t="s">
        <v>10</v>
      </c>
      <c r="B40" s="8" t="s">
        <v>62</v>
      </c>
      <c r="C40" s="9">
        <v>39441.881109755086</v>
      </c>
      <c r="D40" s="9">
        <v>1255320</v>
      </c>
      <c r="E40" s="10">
        <v>3.1419782294359273E-2</v>
      </c>
      <c r="F40" s="1">
        <v>2025</v>
      </c>
      <c r="G40" s="8">
        <v>33</v>
      </c>
      <c r="I40" s="1">
        <v>2025</v>
      </c>
    </row>
    <row r="41" spans="1:9" x14ac:dyDescent="0.25">
      <c r="A41" s="1" t="s">
        <v>10</v>
      </c>
      <c r="B41" s="8" t="s">
        <v>26</v>
      </c>
      <c r="C41" s="9">
        <v>13661.083315358837</v>
      </c>
      <c r="D41" s="9">
        <v>608640</v>
      </c>
      <c r="E41" s="10">
        <v>2.244526044190135E-2</v>
      </c>
      <c r="F41" s="1">
        <v>2025</v>
      </c>
      <c r="G41" s="8">
        <v>16</v>
      </c>
      <c r="I41" s="1">
        <v>2025</v>
      </c>
    </row>
    <row r="42" spans="1:9" x14ac:dyDescent="0.25">
      <c r="A42" s="1" t="s">
        <v>10</v>
      </c>
      <c r="B42" s="8" t="s">
        <v>77</v>
      </c>
      <c r="C42" s="9">
        <v>5160208.2312438609</v>
      </c>
      <c r="D42" s="9">
        <v>4374600</v>
      </c>
      <c r="E42" s="10">
        <v>1.1795840148228092</v>
      </c>
      <c r="F42" s="1">
        <v>2025</v>
      </c>
      <c r="G42" s="8">
        <v>115</v>
      </c>
      <c r="I42" s="1">
        <v>2025</v>
      </c>
    </row>
    <row r="43" spans="1:9" x14ac:dyDescent="0.25">
      <c r="A43" s="1" t="s">
        <v>10</v>
      </c>
      <c r="B43" s="8" t="s">
        <v>69</v>
      </c>
      <c r="C43" s="9">
        <v>3368138.6154513126</v>
      </c>
      <c r="D43" s="9">
        <v>2967120</v>
      </c>
      <c r="E43" s="10">
        <v>1.135154161426337</v>
      </c>
      <c r="F43" s="1">
        <v>2025</v>
      </c>
      <c r="G43" s="8">
        <v>78</v>
      </c>
      <c r="I43" s="1">
        <v>2025</v>
      </c>
    </row>
    <row r="44" spans="1:9" x14ac:dyDescent="0.25">
      <c r="A44" s="1" t="s">
        <v>10</v>
      </c>
      <c r="B44" s="8" t="s">
        <v>78</v>
      </c>
      <c r="C44" s="9">
        <v>5219640.6811389131</v>
      </c>
      <c r="D44" s="9">
        <v>7037400</v>
      </c>
      <c r="E44" s="10">
        <v>0.74170015646956444</v>
      </c>
      <c r="F44" s="1">
        <v>2026</v>
      </c>
      <c r="G44" s="8">
        <v>185</v>
      </c>
      <c r="I44" s="1">
        <v>2026</v>
      </c>
    </row>
    <row r="45" spans="1:9" x14ac:dyDescent="0.25">
      <c r="A45" s="1" t="s">
        <v>10</v>
      </c>
      <c r="B45" s="8" t="s">
        <v>66</v>
      </c>
      <c r="C45" s="9">
        <v>300329.63662077626</v>
      </c>
      <c r="D45" s="9">
        <v>1978080</v>
      </c>
      <c r="E45" s="10">
        <v>0.15182886264497708</v>
      </c>
      <c r="F45" s="1">
        <v>2025</v>
      </c>
      <c r="G45" s="8">
        <v>52</v>
      </c>
      <c r="I45" s="1">
        <v>2025</v>
      </c>
    </row>
    <row r="46" spans="1:9" x14ac:dyDescent="0.25">
      <c r="A46" s="1" t="s">
        <v>10</v>
      </c>
      <c r="B46" s="8" t="s">
        <v>105</v>
      </c>
      <c r="C46" s="9">
        <v>298412.44267551834</v>
      </c>
      <c r="D46" s="9">
        <v>3442560</v>
      </c>
      <c r="E46" s="10">
        <v>8.6683294605037625E-2</v>
      </c>
      <c r="F46" s="1">
        <v>2026</v>
      </c>
      <c r="G46" s="8">
        <v>88</v>
      </c>
      <c r="I46" s="1">
        <v>2026</v>
      </c>
    </row>
    <row r="47" spans="1:9" x14ac:dyDescent="0.25">
      <c r="A47" s="1" t="s">
        <v>10</v>
      </c>
      <c r="B47" s="8" t="s">
        <v>101</v>
      </c>
      <c r="C47" s="9">
        <v>1877703.7049051372</v>
      </c>
      <c r="D47" s="9">
        <v>2168280</v>
      </c>
      <c r="E47" s="10">
        <v>0.86598765145882317</v>
      </c>
      <c r="F47" s="1">
        <v>2026</v>
      </c>
      <c r="G47" s="8">
        <v>57</v>
      </c>
      <c r="I47" s="1">
        <v>2026</v>
      </c>
    </row>
    <row r="48" spans="1:9" x14ac:dyDescent="0.25">
      <c r="A48" s="1" t="s">
        <v>10</v>
      </c>
      <c r="B48" s="8" t="s">
        <v>68</v>
      </c>
      <c r="C48" s="9">
        <v>1823685.5995442742</v>
      </c>
      <c r="D48" s="9">
        <v>2967120</v>
      </c>
      <c r="E48" s="10">
        <v>0.61463156176503619</v>
      </c>
      <c r="F48" s="1">
        <v>2026</v>
      </c>
      <c r="G48" s="8">
        <v>78</v>
      </c>
      <c r="I48" s="1">
        <v>2026</v>
      </c>
    </row>
    <row r="49" spans="1:9" x14ac:dyDescent="0.25">
      <c r="A49" s="1" t="s">
        <v>10</v>
      </c>
      <c r="B49" s="8" t="s">
        <v>76</v>
      </c>
      <c r="C49" s="9">
        <v>1729916.389085006</v>
      </c>
      <c r="D49" s="9">
        <v>3727920</v>
      </c>
      <c r="E49" s="10">
        <v>0.46404332418211924</v>
      </c>
      <c r="F49" s="1">
        <v>2027</v>
      </c>
      <c r="G49" s="8">
        <v>98</v>
      </c>
      <c r="I49" s="1">
        <v>2027</v>
      </c>
    </row>
    <row r="50" spans="1:9" x14ac:dyDescent="0.25">
      <c r="A50" s="1" t="s">
        <v>10</v>
      </c>
      <c r="B50" s="8" t="s">
        <v>104</v>
      </c>
      <c r="C50" s="9">
        <v>425442.18695252505</v>
      </c>
      <c r="D50" s="9">
        <v>2624760</v>
      </c>
      <c r="E50" s="10">
        <v>0.16208803355450596</v>
      </c>
      <c r="F50" s="1">
        <v>2026</v>
      </c>
      <c r="G50" s="8">
        <v>69</v>
      </c>
      <c r="I50" s="1">
        <v>2026</v>
      </c>
    </row>
    <row r="51" spans="1:9" x14ac:dyDescent="0.25">
      <c r="A51" s="1" t="s">
        <v>10</v>
      </c>
      <c r="B51" s="8" t="s">
        <v>103</v>
      </c>
      <c r="C51" s="9">
        <v>378686.31302885321</v>
      </c>
      <c r="D51" s="9">
        <v>2510640</v>
      </c>
      <c r="E51" s="10">
        <v>0.15083258174364036</v>
      </c>
      <c r="F51" s="1">
        <v>2027</v>
      </c>
      <c r="G51" s="8">
        <v>66</v>
      </c>
      <c r="I51" s="1">
        <v>2027</v>
      </c>
    </row>
    <row r="52" spans="1:9" x14ac:dyDescent="0.25">
      <c r="A52" s="1" t="s">
        <v>10</v>
      </c>
      <c r="B52" s="8" t="s">
        <v>100</v>
      </c>
      <c r="C52" s="9">
        <v>158572.94970394846</v>
      </c>
      <c r="D52" s="9">
        <v>1673760</v>
      </c>
      <c r="E52" s="10">
        <v>9.4740554024441051E-2</v>
      </c>
      <c r="F52" s="1">
        <v>2027</v>
      </c>
      <c r="G52" s="8">
        <v>44</v>
      </c>
      <c r="I52" s="1">
        <v>2027</v>
      </c>
    </row>
    <row r="53" spans="1:9" x14ac:dyDescent="0.25">
      <c r="A53" s="1" t="s">
        <v>10</v>
      </c>
      <c r="B53" s="8" t="s">
        <v>40</v>
      </c>
      <c r="C53" s="9">
        <v>264765.15937992674</v>
      </c>
      <c r="D53" s="9">
        <v>2853000</v>
      </c>
      <c r="E53" s="10">
        <v>9.2802369218340952E-2</v>
      </c>
      <c r="F53" s="1">
        <v>2027</v>
      </c>
      <c r="G53" s="8">
        <v>75</v>
      </c>
      <c r="I53" s="1">
        <v>2027</v>
      </c>
    </row>
    <row r="54" spans="1:9" x14ac:dyDescent="0.25">
      <c r="A54" s="1" t="s">
        <v>10</v>
      </c>
      <c r="B54" s="8" t="s">
        <v>36</v>
      </c>
      <c r="C54" s="9">
        <v>19992.55592177275</v>
      </c>
      <c r="D54" s="9">
        <v>836880</v>
      </c>
      <c r="E54" s="10">
        <v>2.3889393845919069E-2</v>
      </c>
      <c r="F54" s="1">
        <v>2027</v>
      </c>
      <c r="G54" s="8">
        <v>22</v>
      </c>
      <c r="I54" s="1">
        <v>2027</v>
      </c>
    </row>
    <row r="55" spans="1:9" x14ac:dyDescent="0.25">
      <c r="A55" s="1" t="s">
        <v>10</v>
      </c>
      <c r="B55" s="8" t="s">
        <v>42</v>
      </c>
      <c r="C55" s="9">
        <v>6031.2289872945639</v>
      </c>
      <c r="D55" s="9">
        <v>342360</v>
      </c>
      <c r="E55" s="10">
        <v>1.7616628657829665E-2</v>
      </c>
      <c r="F55" s="1">
        <v>2027</v>
      </c>
      <c r="G55" s="8">
        <v>9</v>
      </c>
      <c r="I55" s="1">
        <v>2027</v>
      </c>
    </row>
    <row r="56" spans="1:9" x14ac:dyDescent="0.25">
      <c r="A56" s="1" t="s">
        <v>10</v>
      </c>
      <c r="B56" s="8" t="s">
        <v>93</v>
      </c>
      <c r="C56" s="9">
        <v>5.8227730766307157</v>
      </c>
      <c r="D56" s="9">
        <v>38040</v>
      </c>
      <c r="E56" s="10">
        <v>1.5306974439092312E-4</v>
      </c>
      <c r="F56" s="1">
        <v>2027</v>
      </c>
      <c r="G56" s="8">
        <v>1</v>
      </c>
      <c r="I56" s="1">
        <v>2027</v>
      </c>
    </row>
    <row r="57" spans="1:9" x14ac:dyDescent="0.25">
      <c r="A57" s="1" t="s">
        <v>10</v>
      </c>
      <c r="B57" s="8" t="s">
        <v>58</v>
      </c>
      <c r="C57" s="9">
        <v>992667.59755246877</v>
      </c>
      <c r="D57" s="9">
        <v>152160</v>
      </c>
      <c r="E57" s="10">
        <v>6.5238406779210623</v>
      </c>
      <c r="F57" s="1">
        <v>2027</v>
      </c>
      <c r="G57" s="8">
        <v>4</v>
      </c>
      <c r="I57" s="1">
        <v>2027</v>
      </c>
    </row>
    <row r="58" spans="1:9" x14ac:dyDescent="0.25">
      <c r="A58" s="1" t="s">
        <v>10</v>
      </c>
      <c r="B58" s="8" t="s">
        <v>70</v>
      </c>
      <c r="C58" s="9">
        <v>105321.19015583502</v>
      </c>
      <c r="D58" s="9">
        <v>76080</v>
      </c>
      <c r="E58" s="10">
        <v>1.3843479252870008</v>
      </c>
      <c r="F58" s="1">
        <v>2027</v>
      </c>
      <c r="G58" s="8">
        <v>2</v>
      </c>
      <c r="I58" s="1">
        <v>2027</v>
      </c>
    </row>
    <row r="59" spans="1:9" x14ac:dyDescent="0.25">
      <c r="A59" s="1" t="s">
        <v>10</v>
      </c>
      <c r="B59" s="8" t="s">
        <v>32</v>
      </c>
      <c r="C59" s="9">
        <v>356725.13041023648</v>
      </c>
      <c r="D59" s="9">
        <v>380400</v>
      </c>
      <c r="E59" s="10">
        <v>0.93776322400167322</v>
      </c>
      <c r="F59" s="1">
        <v>2028</v>
      </c>
      <c r="G59" s="8">
        <v>10</v>
      </c>
      <c r="I59" s="1">
        <v>2028</v>
      </c>
    </row>
    <row r="60" spans="1:9" x14ac:dyDescent="0.25">
      <c r="A60" s="1" t="s">
        <v>10</v>
      </c>
      <c r="B60" s="8" t="s">
        <v>41</v>
      </c>
      <c r="C60" s="9">
        <v>6967038.4811359169</v>
      </c>
      <c r="D60" s="9">
        <v>9243720</v>
      </c>
      <c r="E60" s="10">
        <v>0.75370505393239051</v>
      </c>
      <c r="F60" s="1">
        <v>2028</v>
      </c>
      <c r="G60" s="8">
        <v>243</v>
      </c>
      <c r="I60" s="1">
        <v>2028</v>
      </c>
    </row>
    <row r="61" spans="1:9" x14ac:dyDescent="0.25">
      <c r="A61" s="1" t="s">
        <v>10</v>
      </c>
      <c r="B61" s="8" t="s">
        <v>99</v>
      </c>
      <c r="C61" s="9">
        <v>197436.30240851975</v>
      </c>
      <c r="D61" s="9">
        <v>266280</v>
      </c>
      <c r="E61" s="10">
        <v>0.74146125284857956</v>
      </c>
      <c r="F61" s="1">
        <v>2028</v>
      </c>
      <c r="G61" s="8">
        <v>7</v>
      </c>
      <c r="I61" s="1">
        <v>2028</v>
      </c>
    </row>
    <row r="62" spans="1:9" x14ac:dyDescent="0.25">
      <c r="A62" s="1" t="s">
        <v>10</v>
      </c>
      <c r="B62" s="8" t="s">
        <v>91</v>
      </c>
      <c r="C62" s="9">
        <v>2326028.1389827752</v>
      </c>
      <c r="D62" s="9">
        <v>4146360</v>
      </c>
      <c r="E62" s="10">
        <v>0.56098074913484963</v>
      </c>
      <c r="F62" s="1">
        <v>2027</v>
      </c>
      <c r="G62" s="8">
        <v>109</v>
      </c>
      <c r="I62" s="1">
        <v>2027</v>
      </c>
    </row>
    <row r="63" spans="1:9" x14ac:dyDescent="0.25">
      <c r="A63" s="1" t="s">
        <v>10</v>
      </c>
      <c r="B63" s="8" t="s">
        <v>98</v>
      </c>
      <c r="C63" s="9">
        <v>64599.8679222235</v>
      </c>
      <c r="D63" s="9">
        <v>190200</v>
      </c>
      <c r="E63" s="10">
        <v>0.33964178718308885</v>
      </c>
      <c r="F63" s="1">
        <v>2028</v>
      </c>
      <c r="G63" s="8">
        <v>5</v>
      </c>
      <c r="I63" s="1">
        <v>2028</v>
      </c>
    </row>
    <row r="64" spans="1:9" x14ac:dyDescent="0.25">
      <c r="A64" s="1" t="s">
        <v>10</v>
      </c>
      <c r="B64" s="8" t="s">
        <v>74</v>
      </c>
      <c r="C64" s="9">
        <v>126742.80534947982</v>
      </c>
      <c r="D64" s="9">
        <v>532560</v>
      </c>
      <c r="E64" s="10">
        <v>0.23798784240175722</v>
      </c>
      <c r="F64" s="1">
        <v>2027</v>
      </c>
      <c r="G64" s="8">
        <v>14</v>
      </c>
      <c r="I64" s="1">
        <v>2027</v>
      </c>
    </row>
    <row r="65" spans="1:9" x14ac:dyDescent="0.25">
      <c r="A65" s="1" t="s">
        <v>10</v>
      </c>
      <c r="B65" s="8" t="s">
        <v>90</v>
      </c>
      <c r="C65" s="9">
        <v>816746.89881342917</v>
      </c>
      <c r="D65" s="9">
        <v>3842040</v>
      </c>
      <c r="E65" s="10">
        <v>0.21258157093976876</v>
      </c>
      <c r="F65" s="1">
        <v>2028</v>
      </c>
      <c r="G65" s="8">
        <v>101</v>
      </c>
      <c r="I65" s="1">
        <v>2028</v>
      </c>
    </row>
    <row r="66" spans="1:9" x14ac:dyDescent="0.25">
      <c r="A66" s="1" t="s">
        <v>10</v>
      </c>
      <c r="B66" s="8" t="s">
        <v>29</v>
      </c>
      <c r="C66" s="9">
        <v>4720.7372427711744</v>
      </c>
      <c r="D66" s="9">
        <v>114120</v>
      </c>
      <c r="E66" s="10">
        <v>4.1366432200939135E-2</v>
      </c>
      <c r="F66" s="1">
        <v>2028</v>
      </c>
      <c r="G66" s="8">
        <v>3</v>
      </c>
      <c r="I66" s="1">
        <v>2028</v>
      </c>
    </row>
    <row r="67" spans="1:9" x14ac:dyDescent="0.25">
      <c r="A67" s="1" t="s">
        <v>10</v>
      </c>
      <c r="B67" s="8" t="s">
        <v>49</v>
      </c>
      <c r="C67" s="9">
        <v>24615.791954771212</v>
      </c>
      <c r="D67" s="9">
        <v>989040</v>
      </c>
      <c r="E67" s="10">
        <v>2.4888570689528444E-2</v>
      </c>
      <c r="F67" s="1">
        <v>2028</v>
      </c>
      <c r="G67" s="8">
        <v>26</v>
      </c>
      <c r="I67" s="1">
        <v>2028</v>
      </c>
    </row>
    <row r="68" spans="1:9" x14ac:dyDescent="0.25">
      <c r="A68" s="1" t="s">
        <v>10</v>
      </c>
      <c r="B68" s="8" t="s">
        <v>31</v>
      </c>
      <c r="C68" s="9">
        <v>3726.374048667858</v>
      </c>
      <c r="D68" s="9">
        <v>228240</v>
      </c>
      <c r="E68" s="10">
        <v>1.6326559974885461E-2</v>
      </c>
      <c r="F68" s="1">
        <v>2028</v>
      </c>
      <c r="G68" s="8">
        <v>6</v>
      </c>
      <c r="I68" s="1">
        <v>2028</v>
      </c>
    </row>
    <row r="69" spans="1:9" x14ac:dyDescent="0.25">
      <c r="A69" s="1" t="s">
        <v>10</v>
      </c>
      <c r="B69" s="8" t="s">
        <v>79</v>
      </c>
      <c r="C69" s="9">
        <v>1803710.9050835092</v>
      </c>
      <c r="D69" s="9">
        <v>51600</v>
      </c>
      <c r="E69" s="10">
        <v>34.955637695416847</v>
      </c>
      <c r="F69" s="1">
        <v>2028</v>
      </c>
      <c r="G69" s="8">
        <v>1</v>
      </c>
      <c r="I69" s="1">
        <v>2028</v>
      </c>
    </row>
    <row r="70" spans="1:9" x14ac:dyDescent="0.25">
      <c r="A70" s="1" t="s">
        <v>10</v>
      </c>
      <c r="B70" s="8" t="s">
        <v>92</v>
      </c>
      <c r="C70" s="9">
        <v>450558.49206301465</v>
      </c>
      <c r="D70" s="9">
        <v>38040</v>
      </c>
      <c r="E70" s="10">
        <v>11.844334701971993</v>
      </c>
      <c r="F70" s="1">
        <v>2028</v>
      </c>
      <c r="G70" s="8">
        <v>1</v>
      </c>
      <c r="I70" s="1">
        <v>2028</v>
      </c>
    </row>
    <row r="71" spans="1:9" x14ac:dyDescent="0.25">
      <c r="A71" s="1" t="s">
        <v>10</v>
      </c>
      <c r="B71" s="8" t="s">
        <v>27</v>
      </c>
      <c r="C71" s="9">
        <v>166264.77197338783</v>
      </c>
      <c r="D71" s="9">
        <v>25800</v>
      </c>
      <c r="E71" s="10">
        <v>6.4443710067204583</v>
      </c>
      <c r="F71" s="1">
        <v>2028</v>
      </c>
      <c r="G71" s="8">
        <v>1</v>
      </c>
      <c r="I71" s="1">
        <v>2028</v>
      </c>
    </row>
    <row r="72" spans="1:9" x14ac:dyDescent="0.25">
      <c r="A72" s="1" t="s">
        <v>10</v>
      </c>
      <c r="B72" s="8" t="s">
        <v>80</v>
      </c>
      <c r="C72" s="9">
        <v>346567.53023315646</v>
      </c>
      <c r="D72" s="9">
        <v>76080</v>
      </c>
      <c r="E72" s="10">
        <v>4.5553040251466408</v>
      </c>
      <c r="F72" s="1">
        <v>2028</v>
      </c>
      <c r="G72" s="8">
        <v>2</v>
      </c>
      <c r="I72" s="1">
        <v>2028</v>
      </c>
    </row>
    <row r="73" spans="1:9" x14ac:dyDescent="0.25">
      <c r="A73" s="1" t="s">
        <v>10</v>
      </c>
      <c r="B73" s="8" t="s">
        <v>81</v>
      </c>
      <c r="C73" s="9">
        <v>269634.51119497808</v>
      </c>
      <c r="D73" s="9">
        <v>114120</v>
      </c>
      <c r="E73" s="10">
        <v>2.3627279284523142</v>
      </c>
      <c r="F73" s="1">
        <v>2028</v>
      </c>
      <c r="G73" s="8">
        <v>3</v>
      </c>
      <c r="I73" s="1">
        <v>2028</v>
      </c>
    </row>
    <row r="74" spans="1:9" x14ac:dyDescent="0.25">
      <c r="A74" s="1" t="s">
        <v>10</v>
      </c>
      <c r="B74" s="8" t="s">
        <v>86</v>
      </c>
      <c r="C74" s="9">
        <v>2243539.7842294439</v>
      </c>
      <c r="D74" s="9">
        <v>1787880</v>
      </c>
      <c r="E74" s="10">
        <v>1.2548603844941741</v>
      </c>
      <c r="F74" s="1">
        <v>2028</v>
      </c>
      <c r="G74" s="8">
        <v>47</v>
      </c>
      <c r="I74" s="1">
        <v>2028</v>
      </c>
    </row>
    <row r="75" spans="1:9" x14ac:dyDescent="0.25">
      <c r="A75" s="1" t="s">
        <v>10</v>
      </c>
      <c r="B75" s="8" t="s">
        <v>72</v>
      </c>
      <c r="C75" s="9">
        <v>521456.78734017676</v>
      </c>
      <c r="D75" s="9">
        <v>430320</v>
      </c>
      <c r="E75" s="10">
        <v>1.2117884070928071</v>
      </c>
      <c r="F75" s="1">
        <v>2029</v>
      </c>
      <c r="G75" s="8">
        <v>11</v>
      </c>
      <c r="I75" s="1">
        <v>2029</v>
      </c>
    </row>
    <row r="76" spans="1:9" x14ac:dyDescent="0.25">
      <c r="A76" s="1" t="s">
        <v>10</v>
      </c>
      <c r="B76" s="8" t="s">
        <v>64</v>
      </c>
      <c r="C76" s="9">
        <v>1380095.8883991404</v>
      </c>
      <c r="D76" s="9">
        <v>1749840</v>
      </c>
      <c r="E76" s="10">
        <v>0.78869833150410351</v>
      </c>
      <c r="F76" s="1">
        <v>2029</v>
      </c>
      <c r="G76" s="8">
        <v>46</v>
      </c>
      <c r="I76" s="1">
        <v>2029</v>
      </c>
    </row>
    <row r="77" spans="1:9" x14ac:dyDescent="0.25">
      <c r="A77" s="1" t="s">
        <v>10</v>
      </c>
      <c r="B77" s="8" t="s">
        <v>47</v>
      </c>
      <c r="C77" s="9">
        <v>234441.21553664972</v>
      </c>
      <c r="D77" s="9">
        <v>722760</v>
      </c>
      <c r="E77" s="10">
        <v>0.32436938338680849</v>
      </c>
      <c r="F77" s="1">
        <v>2029</v>
      </c>
      <c r="G77" s="8">
        <v>19</v>
      </c>
      <c r="I77" s="1">
        <v>2029</v>
      </c>
    </row>
    <row r="78" spans="1:9" x14ac:dyDescent="0.25">
      <c r="A78" s="1" t="s">
        <v>10</v>
      </c>
      <c r="B78" s="8" t="s">
        <v>30</v>
      </c>
      <c r="C78" s="9">
        <v>56604.112032080622</v>
      </c>
      <c r="D78" s="9">
        <v>195600</v>
      </c>
      <c r="E78" s="10">
        <v>0.28938707582863304</v>
      </c>
      <c r="F78" s="1">
        <v>2029</v>
      </c>
      <c r="G78" s="8">
        <v>5</v>
      </c>
      <c r="I78" s="1">
        <v>2029</v>
      </c>
    </row>
    <row r="79" spans="1:9" x14ac:dyDescent="0.25">
      <c r="A79" s="1" t="s">
        <v>10</v>
      </c>
      <c r="B79" s="8" t="s">
        <v>34</v>
      </c>
      <c r="C79" s="9">
        <v>131547.80925041964</v>
      </c>
      <c r="D79" s="9">
        <v>532560</v>
      </c>
      <c r="E79" s="10">
        <v>0.24701030729010748</v>
      </c>
      <c r="F79" s="1">
        <v>2029</v>
      </c>
      <c r="G79" s="8">
        <v>14</v>
      </c>
      <c r="I79" s="1">
        <v>2029</v>
      </c>
    </row>
    <row r="80" spans="1:9" x14ac:dyDescent="0.25">
      <c r="A80" s="1" t="s">
        <v>10</v>
      </c>
      <c r="B80" s="8" t="s">
        <v>65</v>
      </c>
      <c r="C80" s="9">
        <v>445238.86998903606</v>
      </c>
      <c r="D80" s="9">
        <v>1863960</v>
      </c>
      <c r="E80" s="10">
        <v>0.23886718062031162</v>
      </c>
      <c r="F80" s="1">
        <v>2029</v>
      </c>
      <c r="G80" s="8">
        <v>49</v>
      </c>
      <c r="I80" s="1">
        <v>2029</v>
      </c>
    </row>
    <row r="81" spans="1:9" x14ac:dyDescent="0.25">
      <c r="A81" s="1" t="s">
        <v>10</v>
      </c>
      <c r="B81" s="8" t="s">
        <v>28</v>
      </c>
      <c r="C81" s="9">
        <v>18233.368242021257</v>
      </c>
      <c r="D81" s="9">
        <v>117360</v>
      </c>
      <c r="E81" s="10">
        <v>0.15536271508198071</v>
      </c>
      <c r="F81" s="1">
        <v>2029</v>
      </c>
      <c r="G81" s="8">
        <v>3</v>
      </c>
      <c r="I81" s="1">
        <v>2029</v>
      </c>
    </row>
    <row r="82" spans="1:9" x14ac:dyDescent="0.25">
      <c r="A82" s="1" t="s">
        <v>10</v>
      </c>
      <c r="B82" s="8" t="s">
        <v>88</v>
      </c>
      <c r="C82" s="9">
        <v>299127.70282099291</v>
      </c>
      <c r="D82" s="9">
        <v>2016120</v>
      </c>
      <c r="E82" s="10">
        <v>0.14836800528787616</v>
      </c>
      <c r="F82" s="1">
        <v>2029</v>
      </c>
      <c r="G82" s="8">
        <v>53</v>
      </c>
      <c r="I82" s="1">
        <v>2029</v>
      </c>
    </row>
    <row r="83" spans="1:9" x14ac:dyDescent="0.25">
      <c r="A83" s="1" t="s">
        <v>10</v>
      </c>
      <c r="B83" s="8" t="s">
        <v>61</v>
      </c>
      <c r="C83" s="9">
        <v>111435.90574445293</v>
      </c>
      <c r="D83" s="9">
        <v>1141200</v>
      </c>
      <c r="E83" s="10">
        <v>9.7648007136744597E-2</v>
      </c>
      <c r="F83" s="1">
        <v>2029</v>
      </c>
      <c r="G83" s="8">
        <v>30</v>
      </c>
      <c r="I83" s="1">
        <v>2029</v>
      </c>
    </row>
    <row r="84" spans="1:9" x14ac:dyDescent="0.25">
      <c r="A84" s="1" t="s">
        <v>10</v>
      </c>
      <c r="B84" s="8" t="s">
        <v>33</v>
      </c>
      <c r="C84" s="9">
        <v>46342.606198064052</v>
      </c>
      <c r="D84" s="9">
        <v>532560</v>
      </c>
      <c r="E84" s="10">
        <v>8.7018563538500918E-2</v>
      </c>
      <c r="F84" s="1">
        <v>2029</v>
      </c>
      <c r="G84" s="8">
        <v>14</v>
      </c>
      <c r="I84" s="1">
        <v>2029</v>
      </c>
    </row>
    <row r="85" spans="1:9" x14ac:dyDescent="0.25">
      <c r="A85" s="1" t="s">
        <v>10</v>
      </c>
      <c r="B85" s="8" t="s">
        <v>44</v>
      </c>
      <c r="C85" s="9">
        <v>47822.810405169606</v>
      </c>
      <c r="D85" s="9">
        <v>608640</v>
      </c>
      <c r="E85" s="10">
        <v>7.8573229503761846E-2</v>
      </c>
      <c r="F85" s="1">
        <v>2029</v>
      </c>
      <c r="G85" s="8">
        <v>16</v>
      </c>
      <c r="I85" s="1">
        <v>2029</v>
      </c>
    </row>
    <row r="86" spans="1:9" x14ac:dyDescent="0.25">
      <c r="A86" s="1" t="s">
        <v>10</v>
      </c>
      <c r="B86" s="8" t="s">
        <v>39</v>
      </c>
      <c r="C86" s="9">
        <v>121536.13125057997</v>
      </c>
      <c r="D86" s="9">
        <v>1643040</v>
      </c>
      <c r="E86" s="10">
        <v>7.397028146032962E-2</v>
      </c>
      <c r="F86" s="1">
        <v>2029</v>
      </c>
      <c r="G86" s="8">
        <v>42</v>
      </c>
      <c r="I86" s="1">
        <v>2029</v>
      </c>
    </row>
    <row r="87" spans="1:9" x14ac:dyDescent="0.25">
      <c r="A87" s="1" t="s">
        <v>10</v>
      </c>
      <c r="B87" s="8" t="s">
        <v>37</v>
      </c>
      <c r="C87" s="9">
        <v>61024.508704673484</v>
      </c>
      <c r="D87" s="9">
        <v>836880</v>
      </c>
      <c r="E87" s="10">
        <v>7.2919066896894993E-2</v>
      </c>
      <c r="F87" s="1">
        <v>2029</v>
      </c>
      <c r="G87" s="8">
        <v>22</v>
      </c>
      <c r="I87" s="1">
        <v>2029</v>
      </c>
    </row>
    <row r="88" spans="1:9" x14ac:dyDescent="0.25">
      <c r="A88" s="1" t="s">
        <v>10</v>
      </c>
      <c r="B88" s="8" t="s">
        <v>43</v>
      </c>
      <c r="C88" s="9">
        <v>43596.258354680685</v>
      </c>
      <c r="D88" s="9">
        <v>608640</v>
      </c>
      <c r="E88" s="10">
        <v>7.1628973374541077E-2</v>
      </c>
      <c r="F88" s="1">
        <v>2029</v>
      </c>
      <c r="G88" s="8">
        <v>16</v>
      </c>
      <c r="I88" s="1">
        <v>2029</v>
      </c>
    </row>
    <row r="89" spans="1:9" x14ac:dyDescent="0.25">
      <c r="A89" s="1" t="s">
        <v>10</v>
      </c>
      <c r="B89" s="8" t="s">
        <v>60</v>
      </c>
      <c r="C89" s="9">
        <v>67842.380382571224</v>
      </c>
      <c r="D89" s="9">
        <v>951000</v>
      </c>
      <c r="E89" s="10">
        <v>7.1337939413849874E-2</v>
      </c>
      <c r="F89" s="1">
        <v>2029</v>
      </c>
      <c r="G89" s="8">
        <v>25</v>
      </c>
      <c r="I89" s="1">
        <v>2029</v>
      </c>
    </row>
    <row r="90" spans="1:9" x14ac:dyDescent="0.25">
      <c r="A90" s="1" t="s">
        <v>10</v>
      </c>
      <c r="B90" s="8" t="s">
        <v>35</v>
      </c>
      <c r="C90" s="9">
        <v>35877.557728702392</v>
      </c>
      <c r="D90" s="9">
        <v>608640</v>
      </c>
      <c r="E90" s="10">
        <v>5.8947091431227644E-2</v>
      </c>
      <c r="F90" s="1">
        <v>2029</v>
      </c>
      <c r="G90" s="8">
        <v>16</v>
      </c>
      <c r="I90" s="1">
        <v>2029</v>
      </c>
    </row>
    <row r="91" spans="1:9" x14ac:dyDescent="0.25">
      <c r="A91" s="1" t="s">
        <v>10</v>
      </c>
      <c r="B91" s="8" t="s">
        <v>45</v>
      </c>
      <c r="C91" s="9">
        <v>37175.006145343177</v>
      </c>
      <c r="D91" s="9">
        <v>646680</v>
      </c>
      <c r="E91" s="10">
        <v>5.7485937628105367E-2</v>
      </c>
      <c r="F91" s="1">
        <v>2029</v>
      </c>
      <c r="G91" s="8">
        <v>17</v>
      </c>
      <c r="I91" s="1">
        <v>2029</v>
      </c>
    </row>
    <row r="92" spans="1:9" x14ac:dyDescent="0.25">
      <c r="A92" s="1" t="s">
        <v>10</v>
      </c>
      <c r="B92" s="8" t="s">
        <v>46</v>
      </c>
      <c r="C92" s="9">
        <v>18902.473403967466</v>
      </c>
      <c r="D92" s="9">
        <v>743280</v>
      </c>
      <c r="E92" s="10">
        <v>2.5431161075190327E-2</v>
      </c>
      <c r="F92" s="1">
        <v>2029</v>
      </c>
      <c r="G92" s="8">
        <v>19</v>
      </c>
      <c r="I92" s="1">
        <v>2029</v>
      </c>
    </row>
    <row r="93" spans="1:9" x14ac:dyDescent="0.25">
      <c r="A93" s="1" t="s">
        <v>10</v>
      </c>
      <c r="B93" s="8" t="s">
        <v>59</v>
      </c>
      <c r="C93" s="9">
        <v>15918.843440703808</v>
      </c>
      <c r="D93" s="9">
        <v>912960</v>
      </c>
      <c r="E93" s="10">
        <v>1.7436517964318051E-2</v>
      </c>
      <c r="F93" s="1">
        <v>2029</v>
      </c>
      <c r="G93" s="8">
        <v>24</v>
      </c>
      <c r="I93" s="1">
        <v>2029</v>
      </c>
    </row>
    <row r="94" spans="1:9" x14ac:dyDescent="0.25">
      <c r="A94" s="1" t="s">
        <v>10</v>
      </c>
      <c r="B94" s="8" t="s">
        <v>71</v>
      </c>
      <c r="C94" s="9">
        <v>243.4962053587582</v>
      </c>
      <c r="D94" s="9">
        <v>190200</v>
      </c>
      <c r="E94" s="10">
        <v>1.2802113846412102E-3</v>
      </c>
      <c r="F94" s="1">
        <v>2029</v>
      </c>
      <c r="G94" s="8">
        <v>5</v>
      </c>
      <c r="I94" s="1">
        <v>2029</v>
      </c>
    </row>
    <row r="95" spans="1:9" x14ac:dyDescent="0.25">
      <c r="A95" s="1" t="s">
        <v>10</v>
      </c>
      <c r="B95" s="8" t="s">
        <v>97</v>
      </c>
      <c r="C95" s="9">
        <v>23.278735093018952</v>
      </c>
      <c r="D95" s="9">
        <v>76080</v>
      </c>
      <c r="E95" s="10">
        <v>3.0597706483989157E-4</v>
      </c>
      <c r="F95" s="1">
        <v>2029</v>
      </c>
      <c r="G95" s="8">
        <v>2</v>
      </c>
      <c r="I95" s="1">
        <v>2029</v>
      </c>
    </row>
    <row r="96" spans="1:9" x14ac:dyDescent="0.25">
      <c r="A96" s="1" t="s">
        <v>10</v>
      </c>
      <c r="B96" s="8" t="s">
        <v>11</v>
      </c>
      <c r="C96" s="9">
        <v>7.3743829263334302</v>
      </c>
      <c r="D96" s="9">
        <v>38040</v>
      </c>
      <c r="E96" s="10">
        <v>1.9385864685419113E-4</v>
      </c>
      <c r="F96" s="1">
        <v>2029</v>
      </c>
      <c r="G96" s="8">
        <v>1</v>
      </c>
      <c r="I96" s="1">
        <v>2029</v>
      </c>
    </row>
    <row r="97" spans="1:9" x14ac:dyDescent="0.25">
      <c r="A97" s="1" t="s">
        <v>10</v>
      </c>
      <c r="B97" s="8" t="s">
        <v>96</v>
      </c>
      <c r="C97" s="9">
        <v>7.3743829263334302</v>
      </c>
      <c r="D97" s="9">
        <v>38040</v>
      </c>
      <c r="E97" s="10">
        <v>1.9385864685419113E-4</v>
      </c>
      <c r="F97" s="1">
        <v>2029</v>
      </c>
      <c r="G97" s="8">
        <v>1</v>
      </c>
      <c r="I97" s="1">
        <v>2029</v>
      </c>
    </row>
    <row r="98" spans="1:9" x14ac:dyDescent="0.25">
      <c r="A98" s="1" t="s">
        <v>10</v>
      </c>
      <c r="B98" s="8" t="s">
        <v>95</v>
      </c>
      <c r="C98" s="9">
        <v>6.0338632298347914</v>
      </c>
      <c r="D98" s="9">
        <v>38040</v>
      </c>
      <c r="E98" s="10">
        <v>1.5861890719860125E-4</v>
      </c>
      <c r="F98" s="1">
        <v>2029</v>
      </c>
      <c r="G98" s="8">
        <v>1</v>
      </c>
      <c r="I98" s="1">
        <v>2029</v>
      </c>
    </row>
  </sheetData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9" sqref="I29"/>
    </sheetView>
  </sheetViews>
  <sheetFormatPr defaultColWidth="18.85546875" defaultRowHeight="15.75" x14ac:dyDescent="0.25"/>
  <cols>
    <col min="1" max="1" width="0" style="1" hidden="1" customWidth="1"/>
    <col min="2" max="2" width="46" style="1" customWidth="1"/>
    <col min="3" max="3" width="46" style="2" customWidth="1"/>
    <col min="4" max="4" width="18.85546875" style="2"/>
    <col min="5" max="5" width="18.85546875" style="1"/>
    <col min="6" max="6" width="12.28515625" style="1" hidden="1" customWidth="1"/>
    <col min="7" max="16384" width="18.85546875" style="1"/>
  </cols>
  <sheetData>
    <row r="1" spans="1:1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 t="s">
        <v>10</v>
      </c>
      <c r="B2" s="1" t="s">
        <v>11</v>
      </c>
      <c r="C2" s="2">
        <v>7.3743829263334302</v>
      </c>
      <c r="D2" s="2">
        <v>38040</v>
      </c>
      <c r="E2" s="3">
        <v>1.9385864685419113E-4</v>
      </c>
      <c r="F2" s="1" t="s">
        <v>12</v>
      </c>
      <c r="G2" s="1">
        <v>-1</v>
      </c>
      <c r="I2" s="1">
        <v>1</v>
      </c>
    </row>
    <row r="3" spans="1:10" x14ac:dyDescent="0.25">
      <c r="A3" s="1" t="s">
        <v>10</v>
      </c>
      <c r="B3" s="1" t="s">
        <v>13</v>
      </c>
      <c r="C3" s="2">
        <v>385969.51986095402</v>
      </c>
      <c r="D3" s="2">
        <v>342360</v>
      </c>
      <c r="E3" s="3">
        <v>1.1273791326701543</v>
      </c>
      <c r="F3" s="1" t="s">
        <v>12</v>
      </c>
      <c r="G3" s="1">
        <v>2022</v>
      </c>
      <c r="H3" s="1">
        <v>2022</v>
      </c>
      <c r="I3" s="1">
        <v>9</v>
      </c>
    </row>
    <row r="4" spans="1:10" x14ac:dyDescent="0.25">
      <c r="A4" s="1" t="s">
        <v>10</v>
      </c>
      <c r="B4" s="1" t="s">
        <v>14</v>
      </c>
      <c r="C4" s="2">
        <v>68444.864858000175</v>
      </c>
      <c r="D4" s="2">
        <v>380400</v>
      </c>
      <c r="E4" s="3">
        <v>0.17992866681913822</v>
      </c>
      <c r="F4" s="1" t="s">
        <v>12</v>
      </c>
      <c r="G4" s="1">
        <v>2022</v>
      </c>
      <c r="H4" s="1">
        <v>2022</v>
      </c>
      <c r="I4" s="1">
        <v>10</v>
      </c>
    </row>
    <row r="5" spans="1:10" x14ac:dyDescent="0.25">
      <c r="A5" s="1" t="s">
        <v>10</v>
      </c>
      <c r="B5" s="1" t="s">
        <v>15</v>
      </c>
      <c r="C5" s="2">
        <v>273085.85788675345</v>
      </c>
      <c r="D5" s="2">
        <v>380400</v>
      </c>
      <c r="E5" s="3">
        <v>0.71789131936580819</v>
      </c>
      <c r="F5" s="1" t="s">
        <v>12</v>
      </c>
      <c r="G5" s="1">
        <v>2022</v>
      </c>
      <c r="H5" s="1">
        <v>2022</v>
      </c>
      <c r="I5" s="1">
        <v>10</v>
      </c>
    </row>
    <row r="6" spans="1:10" x14ac:dyDescent="0.25">
      <c r="A6" s="1" t="s">
        <v>10</v>
      </c>
      <c r="B6" s="1" t="s">
        <v>16</v>
      </c>
      <c r="C6" s="2">
        <v>312701.67866465787</v>
      </c>
      <c r="D6" s="2">
        <v>361200</v>
      </c>
      <c r="E6" s="3">
        <v>0.8657300073772366</v>
      </c>
      <c r="F6" s="1" t="s">
        <v>12</v>
      </c>
      <c r="G6" s="1">
        <v>2022</v>
      </c>
      <c r="H6" s="1">
        <v>2022</v>
      </c>
      <c r="I6" s="1">
        <v>14</v>
      </c>
    </row>
    <row r="7" spans="1:10" x14ac:dyDescent="0.25">
      <c r="A7" s="1" t="s">
        <v>10</v>
      </c>
      <c r="B7" s="1" t="s">
        <v>17</v>
      </c>
      <c r="C7" s="2">
        <v>539510.32333317399</v>
      </c>
      <c r="D7" s="2">
        <v>646680</v>
      </c>
      <c r="E7" s="3">
        <v>0.83427711284278772</v>
      </c>
      <c r="F7" s="1" t="s">
        <v>12</v>
      </c>
      <c r="G7" s="1">
        <v>2022</v>
      </c>
      <c r="H7" s="1">
        <v>2022</v>
      </c>
      <c r="I7" s="1">
        <v>17</v>
      </c>
    </row>
    <row r="8" spans="1:10" x14ac:dyDescent="0.25">
      <c r="A8" s="1" t="s">
        <v>10</v>
      </c>
      <c r="B8" s="1" t="s">
        <v>18</v>
      </c>
      <c r="C8" s="2">
        <v>102744.29338372432</v>
      </c>
      <c r="D8" s="2">
        <v>1006200</v>
      </c>
      <c r="E8" s="3">
        <v>0.1021112039194239</v>
      </c>
      <c r="F8" s="1" t="s">
        <v>12</v>
      </c>
      <c r="G8" s="1">
        <v>2022</v>
      </c>
      <c r="H8" s="1">
        <v>2022</v>
      </c>
      <c r="I8" s="1">
        <v>20</v>
      </c>
    </row>
    <row r="9" spans="1:10" x14ac:dyDescent="0.25">
      <c r="A9" s="1" t="s">
        <v>10</v>
      </c>
      <c r="B9" s="1" t="s">
        <v>19</v>
      </c>
      <c r="C9" s="2">
        <v>153042.43425978563</v>
      </c>
      <c r="D9" s="2">
        <v>1179240</v>
      </c>
      <c r="E9" s="3">
        <v>0.12978056566923241</v>
      </c>
      <c r="F9" s="1" t="s">
        <v>12</v>
      </c>
      <c r="G9" s="1">
        <v>-1</v>
      </c>
      <c r="I9" s="1">
        <v>31</v>
      </c>
    </row>
    <row r="10" spans="1:10" x14ac:dyDescent="0.25">
      <c r="A10" s="1" t="s">
        <v>10</v>
      </c>
      <c r="B10" s="1" t="s">
        <v>20</v>
      </c>
      <c r="C10" s="2">
        <v>455738.14968223881</v>
      </c>
      <c r="D10" s="2">
        <v>1902000</v>
      </c>
      <c r="E10" s="3">
        <v>0.23960996302956825</v>
      </c>
      <c r="F10" s="1" t="s">
        <v>12</v>
      </c>
      <c r="G10" s="1">
        <v>2022</v>
      </c>
      <c r="H10" s="1">
        <v>2022</v>
      </c>
      <c r="I10" s="1">
        <v>50</v>
      </c>
    </row>
    <row r="11" spans="1:10" x14ac:dyDescent="0.25">
      <c r="A11" s="1" t="s">
        <v>10</v>
      </c>
      <c r="B11" s="1" t="s">
        <v>21</v>
      </c>
      <c r="C11" s="2">
        <v>1466238.158599528</v>
      </c>
      <c r="D11" s="2">
        <v>1978080</v>
      </c>
      <c r="E11" s="3">
        <v>0.74124310371649682</v>
      </c>
      <c r="F11" s="1" t="s">
        <v>12</v>
      </c>
      <c r="G11" s="1">
        <v>2022</v>
      </c>
      <c r="H11" s="1">
        <v>2022</v>
      </c>
      <c r="I11" s="1">
        <v>52</v>
      </c>
    </row>
    <row r="12" spans="1:10" x14ac:dyDescent="0.25">
      <c r="A12" s="1" t="s">
        <v>10</v>
      </c>
      <c r="B12" s="1" t="s">
        <v>22</v>
      </c>
      <c r="C12" s="2">
        <v>2366893.1246680701</v>
      </c>
      <c r="D12" s="2">
        <v>2662800</v>
      </c>
      <c r="E12" s="3">
        <v>0.88887378874420542</v>
      </c>
      <c r="F12" s="1" t="s">
        <v>12</v>
      </c>
      <c r="G12" s="1">
        <v>2022</v>
      </c>
      <c r="H12" s="1">
        <v>2022</v>
      </c>
      <c r="I12" s="1">
        <v>70</v>
      </c>
    </row>
    <row r="13" spans="1:10" x14ac:dyDescent="0.25">
      <c r="A13" s="1" t="s">
        <v>10</v>
      </c>
      <c r="B13" s="1" t="s">
        <v>23</v>
      </c>
      <c r="C13" s="2">
        <v>1808814.3785273605</v>
      </c>
      <c r="D13" s="2">
        <v>3157320</v>
      </c>
      <c r="E13" s="3">
        <v>0.57289548684560343</v>
      </c>
      <c r="F13" s="1" t="s">
        <v>12</v>
      </c>
      <c r="G13" s="1">
        <v>2022</v>
      </c>
      <c r="H13" s="1">
        <v>2022</v>
      </c>
      <c r="I13" s="1">
        <v>83</v>
      </c>
    </row>
    <row r="14" spans="1:10" x14ac:dyDescent="0.25">
      <c r="A14" s="1" t="s">
        <v>10</v>
      </c>
      <c r="B14" s="1" t="s">
        <v>24</v>
      </c>
      <c r="C14" s="2">
        <v>1529868.8366524554</v>
      </c>
      <c r="D14" s="2">
        <v>2709000</v>
      </c>
      <c r="E14" s="3">
        <v>0.56473563553062212</v>
      </c>
      <c r="F14" s="1" t="s">
        <v>12</v>
      </c>
      <c r="G14" s="1">
        <v>2022</v>
      </c>
      <c r="H14" s="1">
        <v>2022</v>
      </c>
      <c r="I14" s="1">
        <v>101</v>
      </c>
    </row>
    <row r="15" spans="1:10" x14ac:dyDescent="0.25">
      <c r="A15" s="1" t="s">
        <v>10</v>
      </c>
      <c r="B15" s="1" t="s">
        <v>25</v>
      </c>
      <c r="C15" s="2">
        <v>414746.37489830435</v>
      </c>
      <c r="D15" s="2">
        <v>1521600</v>
      </c>
      <c r="E15" s="3">
        <v>0.27257253870813902</v>
      </c>
      <c r="F15" s="1" t="s">
        <v>12</v>
      </c>
      <c r="G15" s="1">
        <v>2022</v>
      </c>
      <c r="H15" s="1">
        <v>2022</v>
      </c>
      <c r="I15" s="1">
        <v>40</v>
      </c>
    </row>
    <row r="16" spans="1:10" x14ac:dyDescent="0.25">
      <c r="A16" s="1" t="s">
        <v>10</v>
      </c>
      <c r="B16" s="1" t="s">
        <v>26</v>
      </c>
      <c r="C16" s="2">
        <v>13661.083315358837</v>
      </c>
      <c r="D16" s="2">
        <v>608640</v>
      </c>
      <c r="E16" s="3">
        <v>2.244526044190135E-2</v>
      </c>
      <c r="F16" s="1" t="s">
        <v>12</v>
      </c>
      <c r="G16" s="1">
        <v>-1</v>
      </c>
      <c r="I16" s="1">
        <v>16</v>
      </c>
    </row>
    <row r="17" spans="1:10" x14ac:dyDescent="0.25">
      <c r="E17" s="3"/>
      <c r="J17" s="1">
        <f>SUM(I2:I16)</f>
        <v>524</v>
      </c>
    </row>
    <row r="18" spans="1:10" x14ac:dyDescent="0.25">
      <c r="A18" s="1" t="s">
        <v>10</v>
      </c>
      <c r="B18" s="1" t="s">
        <v>27</v>
      </c>
      <c r="C18" s="2">
        <v>166264.77197338783</v>
      </c>
      <c r="D18" s="2">
        <v>25800</v>
      </c>
      <c r="E18" s="3">
        <v>6.4443710067204583</v>
      </c>
      <c r="F18" s="1" t="s">
        <v>12</v>
      </c>
      <c r="G18" s="1">
        <v>-1</v>
      </c>
      <c r="H18" s="1">
        <v>2023</v>
      </c>
      <c r="I18" s="1">
        <v>1</v>
      </c>
    </row>
    <row r="19" spans="1:10" x14ac:dyDescent="0.25">
      <c r="A19" s="1" t="s">
        <v>10</v>
      </c>
      <c r="B19" s="1" t="s">
        <v>28</v>
      </c>
      <c r="C19" s="2">
        <v>18233.368242021257</v>
      </c>
      <c r="D19" s="2">
        <v>117360</v>
      </c>
      <c r="E19" s="3">
        <v>0.15536271508198071</v>
      </c>
      <c r="F19" s="1" t="s">
        <v>12</v>
      </c>
      <c r="G19" s="1">
        <v>-1</v>
      </c>
      <c r="H19" s="1">
        <v>2023</v>
      </c>
      <c r="I19" s="1">
        <v>3</v>
      </c>
    </row>
    <row r="20" spans="1:10" x14ac:dyDescent="0.25">
      <c r="A20" s="1" t="s">
        <v>10</v>
      </c>
      <c r="B20" s="1" t="s">
        <v>29</v>
      </c>
      <c r="C20" s="2">
        <v>4720.7372427711744</v>
      </c>
      <c r="D20" s="2">
        <v>114120</v>
      </c>
      <c r="E20" s="3">
        <v>4.1366432200939135E-2</v>
      </c>
      <c r="F20" s="1" t="s">
        <v>12</v>
      </c>
      <c r="G20" s="1">
        <v>-1</v>
      </c>
      <c r="H20" s="1">
        <v>2023</v>
      </c>
      <c r="I20" s="1">
        <v>3</v>
      </c>
    </row>
    <row r="21" spans="1:10" x14ac:dyDescent="0.25">
      <c r="A21" s="1" t="s">
        <v>10</v>
      </c>
      <c r="B21" s="1" t="s">
        <v>30</v>
      </c>
      <c r="C21" s="2">
        <v>56604.112032080622</v>
      </c>
      <c r="D21" s="2">
        <v>195600</v>
      </c>
      <c r="E21" s="3">
        <v>0.28938707582863304</v>
      </c>
      <c r="F21" s="1" t="s">
        <v>12</v>
      </c>
      <c r="G21" s="1">
        <v>-1</v>
      </c>
      <c r="H21" s="1">
        <v>2023</v>
      </c>
      <c r="I21" s="1">
        <v>5</v>
      </c>
    </row>
    <row r="22" spans="1:10" x14ac:dyDescent="0.25">
      <c r="A22" s="1" t="s">
        <v>10</v>
      </c>
      <c r="B22" s="1" t="s">
        <v>31</v>
      </c>
      <c r="C22" s="2">
        <v>3726.374048667858</v>
      </c>
      <c r="D22" s="2">
        <v>228240</v>
      </c>
      <c r="E22" s="3">
        <v>1.6326559974885461E-2</v>
      </c>
      <c r="F22" s="1" t="s">
        <v>12</v>
      </c>
      <c r="G22" s="1">
        <v>-1</v>
      </c>
      <c r="H22" s="1">
        <v>2023</v>
      </c>
      <c r="I22" s="1">
        <v>6</v>
      </c>
    </row>
    <row r="23" spans="1:10" x14ac:dyDescent="0.25">
      <c r="A23" s="1" t="s">
        <v>10</v>
      </c>
      <c r="B23" s="1" t="s">
        <v>32</v>
      </c>
      <c r="C23" s="2">
        <v>356725.13041023648</v>
      </c>
      <c r="D23" s="2">
        <v>380400</v>
      </c>
      <c r="E23" s="3">
        <v>0.93776322400167322</v>
      </c>
      <c r="F23" s="1" t="s">
        <v>12</v>
      </c>
      <c r="G23" s="1">
        <v>-1</v>
      </c>
      <c r="H23" s="1">
        <v>2023</v>
      </c>
      <c r="I23" s="1">
        <v>10</v>
      </c>
    </row>
    <row r="24" spans="1:10" x14ac:dyDescent="0.25">
      <c r="A24" s="1" t="s">
        <v>10</v>
      </c>
      <c r="B24" s="1" t="s">
        <v>33</v>
      </c>
      <c r="C24" s="2">
        <v>46342.606198064052</v>
      </c>
      <c r="D24" s="2">
        <v>532560</v>
      </c>
      <c r="E24" s="3">
        <v>8.7018563538500918E-2</v>
      </c>
      <c r="F24" s="1" t="s">
        <v>12</v>
      </c>
      <c r="G24" s="1">
        <v>-1</v>
      </c>
      <c r="H24" s="1">
        <v>2023</v>
      </c>
      <c r="I24" s="1">
        <v>14</v>
      </c>
    </row>
    <row r="25" spans="1:10" x14ac:dyDescent="0.25">
      <c r="A25" s="1" t="s">
        <v>10</v>
      </c>
      <c r="B25" s="1" t="s">
        <v>34</v>
      </c>
      <c r="C25" s="2">
        <v>131547.80925041964</v>
      </c>
      <c r="D25" s="2">
        <v>532560</v>
      </c>
      <c r="E25" s="3">
        <v>0.24701030729010748</v>
      </c>
      <c r="F25" s="1" t="s">
        <v>12</v>
      </c>
      <c r="G25" s="1">
        <v>-1</v>
      </c>
      <c r="H25" s="1">
        <v>2023</v>
      </c>
      <c r="I25" s="1">
        <v>14</v>
      </c>
    </row>
    <row r="26" spans="1:10" x14ac:dyDescent="0.25">
      <c r="A26" s="1" t="s">
        <v>10</v>
      </c>
      <c r="B26" s="1" t="s">
        <v>35</v>
      </c>
      <c r="C26" s="2">
        <v>35877.557728702392</v>
      </c>
      <c r="D26" s="2">
        <v>608640</v>
      </c>
      <c r="E26" s="3">
        <v>5.8947091431227644E-2</v>
      </c>
      <c r="F26" s="1" t="s">
        <v>12</v>
      </c>
      <c r="G26" s="1">
        <v>-1</v>
      </c>
      <c r="H26" s="1">
        <v>2023</v>
      </c>
      <c r="I26" s="1">
        <v>16</v>
      </c>
    </row>
    <row r="27" spans="1:10" x14ac:dyDescent="0.25">
      <c r="A27" s="1" t="s">
        <v>10</v>
      </c>
      <c r="B27" s="1" t="s">
        <v>36</v>
      </c>
      <c r="C27" s="2">
        <v>19992.55592177275</v>
      </c>
      <c r="D27" s="2">
        <v>836880</v>
      </c>
      <c r="E27" s="3">
        <v>2.3889393845919069E-2</v>
      </c>
      <c r="F27" s="1" t="s">
        <v>12</v>
      </c>
      <c r="G27" s="1">
        <v>-1</v>
      </c>
      <c r="H27" s="1">
        <v>2023</v>
      </c>
      <c r="I27" s="1">
        <v>22</v>
      </c>
    </row>
    <row r="28" spans="1:10" x14ac:dyDescent="0.25">
      <c r="A28" s="1" t="s">
        <v>10</v>
      </c>
      <c r="B28" s="1" t="s">
        <v>37</v>
      </c>
      <c r="C28" s="2">
        <v>61024.508704673484</v>
      </c>
      <c r="D28" s="2">
        <v>836880</v>
      </c>
      <c r="E28" s="3">
        <v>7.2919066896894993E-2</v>
      </c>
      <c r="F28" s="1" t="s">
        <v>12</v>
      </c>
      <c r="G28" s="1">
        <v>-1</v>
      </c>
      <c r="H28" s="1">
        <v>2023</v>
      </c>
      <c r="I28" s="1">
        <v>22</v>
      </c>
    </row>
    <row r="29" spans="1:10" x14ac:dyDescent="0.25">
      <c r="A29" s="1" t="s">
        <v>10</v>
      </c>
      <c r="B29" s="1" t="s">
        <v>38</v>
      </c>
      <c r="C29" s="2">
        <v>1003019.0499156663</v>
      </c>
      <c r="D29" s="2">
        <v>1255320</v>
      </c>
      <c r="E29" s="3">
        <v>0.79901463365171144</v>
      </c>
      <c r="F29" s="1" t="s">
        <v>12</v>
      </c>
      <c r="G29" s="1">
        <v>-1</v>
      </c>
      <c r="H29" s="1">
        <v>2023</v>
      </c>
      <c r="I29" s="1">
        <v>33</v>
      </c>
    </row>
    <row r="30" spans="1:10" x14ac:dyDescent="0.25">
      <c r="A30" s="1" t="s">
        <v>10</v>
      </c>
      <c r="B30" s="1" t="s">
        <v>39</v>
      </c>
      <c r="C30" s="2">
        <v>121536.13125057997</v>
      </c>
      <c r="D30" s="2">
        <v>1643040</v>
      </c>
      <c r="E30" s="3">
        <v>7.397028146032962E-2</v>
      </c>
      <c r="F30" s="1" t="s">
        <v>12</v>
      </c>
      <c r="G30" s="1">
        <v>-1</v>
      </c>
      <c r="H30" s="1">
        <v>2023</v>
      </c>
      <c r="I30" s="1">
        <v>42</v>
      </c>
    </row>
    <row r="31" spans="1:10" x14ac:dyDescent="0.25">
      <c r="A31" s="1" t="s">
        <v>10</v>
      </c>
      <c r="B31" s="1" t="s">
        <v>40</v>
      </c>
      <c r="C31" s="2">
        <v>264765.15937992674</v>
      </c>
      <c r="D31" s="2">
        <v>2853000</v>
      </c>
      <c r="E31" s="3">
        <v>9.2802369218340952E-2</v>
      </c>
      <c r="F31" s="1" t="s">
        <v>12</v>
      </c>
      <c r="G31" s="1">
        <v>-1</v>
      </c>
      <c r="H31" s="1">
        <v>2023</v>
      </c>
      <c r="I31" s="1">
        <v>75</v>
      </c>
    </row>
    <row r="32" spans="1:10" x14ac:dyDescent="0.25">
      <c r="A32" s="1" t="s">
        <v>10</v>
      </c>
      <c r="B32" s="1" t="s">
        <v>41</v>
      </c>
      <c r="C32" s="2">
        <v>6967038.4811359169</v>
      </c>
      <c r="D32" s="2">
        <v>9243720</v>
      </c>
      <c r="E32" s="3">
        <v>0.75370505393239051</v>
      </c>
      <c r="F32" s="1" t="s">
        <v>12</v>
      </c>
      <c r="G32" s="1">
        <v>-1</v>
      </c>
      <c r="H32" s="1">
        <v>2023</v>
      </c>
      <c r="I32" s="1">
        <v>243</v>
      </c>
    </row>
    <row r="33" spans="1:10" x14ac:dyDescent="0.25">
      <c r="E33" s="3"/>
      <c r="J33" s="1">
        <f>SUM(I18:I32)</f>
        <v>509</v>
      </c>
    </row>
    <row r="34" spans="1:10" x14ac:dyDescent="0.25">
      <c r="A34" s="1" t="s">
        <v>10</v>
      </c>
      <c r="B34" s="1" t="s">
        <v>42</v>
      </c>
      <c r="C34" s="2">
        <v>6031.2289872945639</v>
      </c>
      <c r="D34" s="2">
        <v>342360</v>
      </c>
      <c r="E34" s="3">
        <v>1.7616628657829665E-2</v>
      </c>
      <c r="F34" s="1" t="s">
        <v>12</v>
      </c>
      <c r="G34" s="1">
        <v>-1</v>
      </c>
      <c r="H34" s="1">
        <v>2024</v>
      </c>
      <c r="I34" s="1">
        <v>9</v>
      </c>
    </row>
    <row r="35" spans="1:10" x14ac:dyDescent="0.25">
      <c r="A35" s="1" t="s">
        <v>10</v>
      </c>
      <c r="B35" s="1" t="s">
        <v>43</v>
      </c>
      <c r="C35" s="2">
        <v>43596.258354680685</v>
      </c>
      <c r="D35" s="2">
        <v>608640</v>
      </c>
      <c r="E35" s="3">
        <v>7.1628973374541077E-2</v>
      </c>
      <c r="F35" s="1" t="s">
        <v>12</v>
      </c>
      <c r="G35" s="1">
        <v>-1</v>
      </c>
      <c r="H35" s="1">
        <v>2024</v>
      </c>
      <c r="I35" s="1">
        <v>16</v>
      </c>
    </row>
    <row r="36" spans="1:10" x14ac:dyDescent="0.25">
      <c r="A36" s="1" t="s">
        <v>10</v>
      </c>
      <c r="B36" s="1" t="s">
        <v>44</v>
      </c>
      <c r="C36" s="2">
        <v>47822.810405169606</v>
      </c>
      <c r="D36" s="2">
        <v>608640</v>
      </c>
      <c r="E36" s="3">
        <v>7.8573229503761846E-2</v>
      </c>
      <c r="F36" s="1" t="s">
        <v>12</v>
      </c>
      <c r="G36" s="1">
        <v>-1</v>
      </c>
      <c r="H36" s="1">
        <v>2024</v>
      </c>
      <c r="I36" s="1">
        <v>16</v>
      </c>
    </row>
    <row r="37" spans="1:10" x14ac:dyDescent="0.25">
      <c r="A37" s="1" t="s">
        <v>10</v>
      </c>
      <c r="B37" s="1" t="s">
        <v>45</v>
      </c>
      <c r="C37" s="2">
        <v>37175.006145343177</v>
      </c>
      <c r="D37" s="2">
        <v>646680</v>
      </c>
      <c r="E37" s="3">
        <v>5.7485937628105367E-2</v>
      </c>
      <c r="F37" s="1" t="s">
        <v>12</v>
      </c>
      <c r="G37" s="1">
        <v>-1</v>
      </c>
      <c r="H37" s="1">
        <v>2024</v>
      </c>
      <c r="I37" s="1">
        <v>17</v>
      </c>
    </row>
    <row r="38" spans="1:10" x14ac:dyDescent="0.25">
      <c r="A38" s="1" t="s">
        <v>10</v>
      </c>
      <c r="B38" s="1" t="s">
        <v>46</v>
      </c>
      <c r="C38" s="2">
        <v>18902.473403967466</v>
      </c>
      <c r="D38" s="2">
        <v>743280</v>
      </c>
      <c r="E38" s="3">
        <v>2.5431161075190327E-2</v>
      </c>
      <c r="F38" s="1" t="s">
        <v>12</v>
      </c>
      <c r="G38" s="1">
        <v>-1</v>
      </c>
      <c r="H38" s="1">
        <v>2024</v>
      </c>
      <c r="I38" s="1">
        <v>19</v>
      </c>
    </row>
    <row r="39" spans="1:10" x14ac:dyDescent="0.25">
      <c r="A39" s="1" t="s">
        <v>10</v>
      </c>
      <c r="B39" s="1" t="s">
        <v>47</v>
      </c>
      <c r="C39" s="2">
        <v>234441.21553664972</v>
      </c>
      <c r="D39" s="2">
        <v>722760</v>
      </c>
      <c r="E39" s="3">
        <v>0.32436938338680849</v>
      </c>
      <c r="F39" s="1" t="s">
        <v>12</v>
      </c>
      <c r="G39" s="1">
        <v>-1</v>
      </c>
      <c r="H39" s="1">
        <v>2024</v>
      </c>
      <c r="I39" s="1">
        <v>19</v>
      </c>
    </row>
    <row r="40" spans="1:10" x14ac:dyDescent="0.25">
      <c r="A40" s="1" t="s">
        <v>10</v>
      </c>
      <c r="B40" s="1" t="s">
        <v>48</v>
      </c>
      <c r="C40" s="2">
        <v>182966.97978541712</v>
      </c>
      <c r="D40" s="2">
        <v>912960</v>
      </c>
      <c r="E40" s="3">
        <v>0.2004107296983626</v>
      </c>
      <c r="F40" s="1" t="s">
        <v>12</v>
      </c>
      <c r="G40" s="1">
        <v>-1</v>
      </c>
      <c r="H40" s="1">
        <v>2024</v>
      </c>
      <c r="I40" s="1">
        <v>24</v>
      </c>
    </row>
    <row r="41" spans="1:10" x14ac:dyDescent="0.25">
      <c r="A41" s="1" t="s">
        <v>10</v>
      </c>
      <c r="B41" s="1" t="s">
        <v>49</v>
      </c>
      <c r="C41" s="2">
        <v>24615.791954771212</v>
      </c>
      <c r="D41" s="2">
        <v>989040</v>
      </c>
      <c r="E41" s="3">
        <v>2.4888570689528444E-2</v>
      </c>
      <c r="F41" s="1" t="s">
        <v>12</v>
      </c>
      <c r="G41" s="1">
        <v>-1</v>
      </c>
      <c r="H41" s="1">
        <v>2024</v>
      </c>
      <c r="I41" s="1">
        <v>26</v>
      </c>
    </row>
    <row r="42" spans="1:10" x14ac:dyDescent="0.25">
      <c r="A42" s="1" t="s">
        <v>10</v>
      </c>
      <c r="B42" s="1" t="s">
        <v>50</v>
      </c>
      <c r="C42" s="2">
        <v>303368.32963051245</v>
      </c>
      <c r="D42" s="2">
        <v>954600</v>
      </c>
      <c r="E42" s="3">
        <v>0.31779628077782573</v>
      </c>
      <c r="F42" s="1" t="s">
        <v>12</v>
      </c>
      <c r="G42" s="1">
        <v>-1</v>
      </c>
      <c r="H42" s="1">
        <v>2024</v>
      </c>
      <c r="I42" s="1">
        <v>36</v>
      </c>
    </row>
    <row r="43" spans="1:10" x14ac:dyDescent="0.25">
      <c r="A43" s="1" t="s">
        <v>10</v>
      </c>
      <c r="B43" s="1" t="s">
        <v>51</v>
      </c>
      <c r="C43" s="2">
        <v>3501447.7117982474</v>
      </c>
      <c r="D43" s="2">
        <v>1369440</v>
      </c>
      <c r="E43" s="3">
        <v>2.5568463837760307</v>
      </c>
      <c r="F43" s="1" t="s">
        <v>12</v>
      </c>
      <c r="G43" s="1">
        <v>-1</v>
      </c>
      <c r="H43" s="1">
        <v>2024</v>
      </c>
      <c r="I43" s="1">
        <v>36</v>
      </c>
    </row>
    <row r="44" spans="1:10" x14ac:dyDescent="0.25">
      <c r="A44" s="1" t="s">
        <v>10</v>
      </c>
      <c r="B44" s="1" t="s">
        <v>52</v>
      </c>
      <c r="C44" s="2">
        <v>823105.43029483419</v>
      </c>
      <c r="D44" s="2">
        <v>1521600</v>
      </c>
      <c r="E44" s="3">
        <v>0.54094731223372383</v>
      </c>
      <c r="F44" s="1" t="s">
        <v>12</v>
      </c>
      <c r="G44" s="1">
        <v>-1</v>
      </c>
      <c r="H44" s="1">
        <v>2024</v>
      </c>
      <c r="I44" s="1">
        <v>40</v>
      </c>
    </row>
    <row r="45" spans="1:10" x14ac:dyDescent="0.25">
      <c r="A45" s="1" t="s">
        <v>10</v>
      </c>
      <c r="B45" s="4" t="s">
        <v>53</v>
      </c>
      <c r="C45" s="2">
        <v>698356.07000475691</v>
      </c>
      <c r="D45" s="2">
        <v>1711800</v>
      </c>
      <c r="E45" s="3">
        <v>0.40796592476034405</v>
      </c>
      <c r="F45" s="1" t="s">
        <v>12</v>
      </c>
      <c r="G45" s="1">
        <v>-1</v>
      </c>
      <c r="H45" s="1">
        <v>2024</v>
      </c>
      <c r="I45" s="1">
        <v>45</v>
      </c>
    </row>
    <row r="46" spans="1:10" x14ac:dyDescent="0.25">
      <c r="A46" s="1" t="s">
        <v>10</v>
      </c>
      <c r="B46" s="1" t="s">
        <v>54</v>
      </c>
      <c r="C46" s="2">
        <v>690743.03525801911</v>
      </c>
      <c r="D46" s="2">
        <v>1863960</v>
      </c>
      <c r="E46" s="3">
        <v>0.3705782502081692</v>
      </c>
      <c r="F46" s="1" t="s">
        <v>12</v>
      </c>
      <c r="G46" s="1">
        <v>-1</v>
      </c>
      <c r="H46" s="1">
        <v>2024</v>
      </c>
      <c r="I46" s="1">
        <v>49</v>
      </c>
    </row>
    <row r="47" spans="1:10" x14ac:dyDescent="0.25">
      <c r="A47" s="1" t="s">
        <v>10</v>
      </c>
      <c r="B47" s="1" t="s">
        <v>55</v>
      </c>
      <c r="C47" s="2">
        <v>1355643.4198201513</v>
      </c>
      <c r="D47" s="2">
        <v>2282400</v>
      </c>
      <c r="E47" s="3">
        <v>0.59395523125663829</v>
      </c>
      <c r="F47" s="1" t="s">
        <v>12</v>
      </c>
      <c r="G47" s="1">
        <v>-1</v>
      </c>
      <c r="H47" s="1">
        <v>2024</v>
      </c>
      <c r="I47" s="1">
        <v>60</v>
      </c>
    </row>
    <row r="48" spans="1:10" x14ac:dyDescent="0.25">
      <c r="A48" s="1" t="s">
        <v>10</v>
      </c>
      <c r="B48" s="1" t="s">
        <v>56</v>
      </c>
      <c r="C48" s="2">
        <v>901410.7263241444</v>
      </c>
      <c r="D48" s="2">
        <v>1573800</v>
      </c>
      <c r="E48" s="3">
        <v>0.57276065975609636</v>
      </c>
      <c r="F48" s="1" t="s">
        <v>12</v>
      </c>
      <c r="G48" s="1">
        <v>-1</v>
      </c>
      <c r="H48" s="1">
        <v>2024</v>
      </c>
      <c r="I48" s="1">
        <v>61</v>
      </c>
    </row>
    <row r="49" spans="1:9" x14ac:dyDescent="0.25">
      <c r="A49" s="1" t="s">
        <v>10</v>
      </c>
      <c r="B49" s="1" t="s">
        <v>57</v>
      </c>
      <c r="C49" s="2">
        <v>132463.61767148937</v>
      </c>
      <c r="D49" s="2">
        <v>2662800</v>
      </c>
      <c r="E49" s="3">
        <v>4.9745988309857804E-2</v>
      </c>
      <c r="F49" s="1" t="s">
        <v>12</v>
      </c>
      <c r="G49" s="1">
        <v>-1</v>
      </c>
      <c r="H49" s="1">
        <v>2024</v>
      </c>
      <c r="I49" s="1">
        <v>70</v>
      </c>
    </row>
    <row r="50" spans="1:9" x14ac:dyDescent="0.25">
      <c r="A50" s="1" t="s">
        <v>10</v>
      </c>
      <c r="B50" s="1" t="s">
        <v>58</v>
      </c>
      <c r="C50" s="2">
        <v>992667.59755246877</v>
      </c>
      <c r="D50" s="2">
        <v>152160</v>
      </c>
      <c r="E50" s="3">
        <v>6.5238406779210623</v>
      </c>
      <c r="F50" s="1" t="s">
        <v>12</v>
      </c>
      <c r="G50" s="1">
        <v>-1</v>
      </c>
      <c r="H50" s="1">
        <v>2025</v>
      </c>
      <c r="I50" s="1">
        <v>4</v>
      </c>
    </row>
    <row r="51" spans="1:9" x14ac:dyDescent="0.25">
      <c r="A51" s="1" t="s">
        <v>10</v>
      </c>
      <c r="B51" s="1" t="s">
        <v>59</v>
      </c>
      <c r="C51" s="2">
        <v>15918.843440703808</v>
      </c>
      <c r="D51" s="2">
        <v>912960</v>
      </c>
      <c r="E51" s="3">
        <v>1.7436517964318051E-2</v>
      </c>
      <c r="F51" s="1" t="s">
        <v>12</v>
      </c>
      <c r="G51" s="1">
        <v>-1</v>
      </c>
      <c r="H51" s="1">
        <v>2025</v>
      </c>
      <c r="I51" s="1">
        <v>24</v>
      </c>
    </row>
    <row r="52" spans="1:9" x14ac:dyDescent="0.25">
      <c r="A52" s="1" t="s">
        <v>10</v>
      </c>
      <c r="B52" s="1" t="s">
        <v>60</v>
      </c>
      <c r="C52" s="2">
        <v>67842.380382571224</v>
      </c>
      <c r="D52" s="2">
        <v>951000</v>
      </c>
      <c r="E52" s="3">
        <v>7.1337939413849874E-2</v>
      </c>
      <c r="F52" s="1" t="s">
        <v>12</v>
      </c>
      <c r="G52" s="1">
        <v>-1</v>
      </c>
      <c r="H52" s="1">
        <v>2025</v>
      </c>
      <c r="I52" s="1">
        <v>25</v>
      </c>
    </row>
    <row r="53" spans="1:9" x14ac:dyDescent="0.25">
      <c r="A53" s="1" t="s">
        <v>10</v>
      </c>
      <c r="B53" s="1" t="s">
        <v>61</v>
      </c>
      <c r="C53" s="2">
        <v>111435.90574445293</v>
      </c>
      <c r="D53" s="2">
        <v>1141200</v>
      </c>
      <c r="E53" s="3">
        <v>9.7648007136744597E-2</v>
      </c>
      <c r="F53" s="1" t="s">
        <v>12</v>
      </c>
      <c r="G53" s="1">
        <v>-1</v>
      </c>
      <c r="H53" s="1">
        <v>2025</v>
      </c>
      <c r="I53" s="1">
        <v>30</v>
      </c>
    </row>
    <row r="54" spans="1:9" x14ac:dyDescent="0.25">
      <c r="A54" s="1" t="s">
        <v>10</v>
      </c>
      <c r="B54" s="1" t="s">
        <v>62</v>
      </c>
      <c r="C54" s="2">
        <v>39441.881109755086</v>
      </c>
      <c r="D54" s="2">
        <v>1255320</v>
      </c>
      <c r="E54" s="3">
        <v>3.1419782294359273E-2</v>
      </c>
      <c r="F54" s="1" t="s">
        <v>12</v>
      </c>
      <c r="G54" s="1">
        <v>-1</v>
      </c>
      <c r="H54" s="1">
        <v>2025</v>
      </c>
      <c r="I54" s="1">
        <v>33</v>
      </c>
    </row>
    <row r="55" spans="1:9" x14ac:dyDescent="0.25">
      <c r="A55" s="1" t="s">
        <v>10</v>
      </c>
      <c r="B55" s="1" t="s">
        <v>63</v>
      </c>
      <c r="C55" s="2">
        <v>583267.92059552227</v>
      </c>
      <c r="D55" s="2">
        <v>1293360</v>
      </c>
      <c r="E55" s="3">
        <v>0.45097105260370063</v>
      </c>
      <c r="F55" s="1" t="s">
        <v>12</v>
      </c>
      <c r="G55" s="1">
        <v>-1</v>
      </c>
      <c r="H55" s="1">
        <v>2025</v>
      </c>
      <c r="I55" s="1">
        <v>34</v>
      </c>
    </row>
    <row r="56" spans="1:9" x14ac:dyDescent="0.25">
      <c r="A56" s="1" t="s">
        <v>10</v>
      </c>
      <c r="B56" s="1" t="s">
        <v>64</v>
      </c>
      <c r="C56" s="2">
        <v>1380095.8883991404</v>
      </c>
      <c r="D56" s="2">
        <v>1749840</v>
      </c>
      <c r="E56" s="3">
        <v>0.78869833150410351</v>
      </c>
      <c r="F56" s="1" t="s">
        <v>12</v>
      </c>
      <c r="G56" s="1">
        <v>-1</v>
      </c>
      <c r="H56" s="1">
        <v>2025</v>
      </c>
      <c r="I56" s="1">
        <v>46</v>
      </c>
    </row>
    <row r="57" spans="1:9" x14ac:dyDescent="0.25">
      <c r="A57" s="1" t="s">
        <v>10</v>
      </c>
      <c r="B57" s="1" t="s">
        <v>65</v>
      </c>
      <c r="C57" s="2">
        <v>445238.86998903606</v>
      </c>
      <c r="D57" s="2">
        <v>1863960</v>
      </c>
      <c r="E57" s="3">
        <v>0.23886718062031162</v>
      </c>
      <c r="F57" s="1" t="s">
        <v>12</v>
      </c>
      <c r="G57" s="1">
        <v>-1</v>
      </c>
      <c r="H57" s="1">
        <v>2025</v>
      </c>
      <c r="I57" s="1">
        <v>49</v>
      </c>
    </row>
    <row r="58" spans="1:9" x14ac:dyDescent="0.25">
      <c r="A58" s="1" t="s">
        <v>10</v>
      </c>
      <c r="B58" s="1" t="s">
        <v>66</v>
      </c>
      <c r="C58" s="2">
        <v>300329.63662077626</v>
      </c>
      <c r="D58" s="2">
        <v>1978080</v>
      </c>
      <c r="E58" s="3">
        <v>0.15182886264497708</v>
      </c>
      <c r="F58" s="1" t="s">
        <v>12</v>
      </c>
      <c r="G58" s="1">
        <v>-1</v>
      </c>
      <c r="H58" s="1">
        <v>2025</v>
      </c>
      <c r="I58" s="1">
        <v>52</v>
      </c>
    </row>
    <row r="59" spans="1:9" x14ac:dyDescent="0.25">
      <c r="A59" s="1" t="s">
        <v>10</v>
      </c>
      <c r="B59" s="1" t="s">
        <v>67</v>
      </c>
      <c r="C59" s="2">
        <v>1067432.057840812</v>
      </c>
      <c r="D59" s="2">
        <v>2141400</v>
      </c>
      <c r="E59" s="3">
        <v>0.49847392259307555</v>
      </c>
      <c r="F59" s="1" t="s">
        <v>12</v>
      </c>
      <c r="G59" s="1">
        <v>-1</v>
      </c>
      <c r="H59" s="1">
        <v>2025</v>
      </c>
      <c r="I59" s="1">
        <v>65</v>
      </c>
    </row>
    <row r="60" spans="1:9" x14ac:dyDescent="0.25">
      <c r="A60" s="1" t="s">
        <v>10</v>
      </c>
      <c r="B60" s="1" t="s">
        <v>68</v>
      </c>
      <c r="C60" s="2">
        <v>1823685.5995442742</v>
      </c>
      <c r="D60" s="2">
        <v>2967120</v>
      </c>
      <c r="E60" s="3">
        <v>0.61463156176503619</v>
      </c>
      <c r="F60" s="1" t="s">
        <v>12</v>
      </c>
      <c r="G60" s="1">
        <v>-1</v>
      </c>
      <c r="H60" s="1">
        <v>2025</v>
      </c>
      <c r="I60" s="1">
        <v>78</v>
      </c>
    </row>
    <row r="61" spans="1:9" x14ac:dyDescent="0.25">
      <c r="A61" s="1" t="s">
        <v>10</v>
      </c>
      <c r="B61" s="1" t="s">
        <v>69</v>
      </c>
      <c r="C61" s="2">
        <v>3368138.6154513126</v>
      </c>
      <c r="D61" s="2">
        <v>2967120</v>
      </c>
      <c r="E61" s="3">
        <v>1.135154161426337</v>
      </c>
      <c r="F61" s="1" t="s">
        <v>12</v>
      </c>
      <c r="G61" s="1">
        <v>-1</v>
      </c>
      <c r="H61" s="1">
        <v>2025</v>
      </c>
      <c r="I61" s="1">
        <v>78</v>
      </c>
    </row>
    <row r="62" spans="1:9" x14ac:dyDescent="0.25">
      <c r="A62" s="1" t="s">
        <v>10</v>
      </c>
      <c r="B62" s="1" t="s">
        <v>70</v>
      </c>
      <c r="C62" s="2">
        <v>105321.19015583502</v>
      </c>
      <c r="D62" s="2">
        <v>76080</v>
      </c>
      <c r="E62" s="3">
        <v>1.3843479252870008</v>
      </c>
      <c r="F62" s="1" t="s">
        <v>12</v>
      </c>
      <c r="G62" s="1">
        <v>-1</v>
      </c>
      <c r="H62" s="1">
        <v>2026</v>
      </c>
      <c r="I62" s="1">
        <v>2</v>
      </c>
    </row>
    <row r="63" spans="1:9" x14ac:dyDescent="0.25">
      <c r="A63" s="1" t="s">
        <v>10</v>
      </c>
      <c r="B63" s="1" t="s">
        <v>71</v>
      </c>
      <c r="C63" s="2">
        <v>243.4962053587582</v>
      </c>
      <c r="D63" s="2">
        <v>190200</v>
      </c>
      <c r="E63" s="3">
        <v>1.2802113846412102E-3</v>
      </c>
      <c r="F63" s="1" t="s">
        <v>12</v>
      </c>
      <c r="G63" s="1">
        <v>-1</v>
      </c>
      <c r="H63" s="1">
        <v>2026</v>
      </c>
      <c r="I63" s="1">
        <v>5</v>
      </c>
    </row>
    <row r="64" spans="1:9" x14ac:dyDescent="0.25">
      <c r="A64" s="1" t="s">
        <v>10</v>
      </c>
      <c r="B64" s="1" t="s">
        <v>72</v>
      </c>
      <c r="C64" s="2">
        <v>521456.78734017676</v>
      </c>
      <c r="D64" s="2">
        <v>430320</v>
      </c>
      <c r="E64" s="3">
        <v>1.2117884070928071</v>
      </c>
      <c r="F64" s="1" t="s">
        <v>12</v>
      </c>
      <c r="G64" s="1">
        <v>-1</v>
      </c>
      <c r="H64" s="1">
        <v>2026</v>
      </c>
      <c r="I64" s="1">
        <v>11</v>
      </c>
    </row>
    <row r="65" spans="1:9" x14ac:dyDescent="0.25">
      <c r="A65" s="1" t="s">
        <v>10</v>
      </c>
      <c r="B65" s="1" t="s">
        <v>73</v>
      </c>
      <c r="C65" s="2">
        <v>74661.439355503739</v>
      </c>
      <c r="D65" s="2">
        <v>532560</v>
      </c>
      <c r="E65" s="3">
        <v>0.14019347933660758</v>
      </c>
      <c r="F65" s="1" t="s">
        <v>12</v>
      </c>
      <c r="G65" s="1">
        <v>-1</v>
      </c>
      <c r="H65" s="1">
        <v>2026</v>
      </c>
      <c r="I65" s="1">
        <v>14</v>
      </c>
    </row>
    <row r="66" spans="1:9" x14ac:dyDescent="0.25">
      <c r="A66" s="1" t="s">
        <v>10</v>
      </c>
      <c r="B66" s="1" t="s">
        <v>74</v>
      </c>
      <c r="C66" s="2">
        <v>126742.80534947982</v>
      </c>
      <c r="D66" s="2">
        <v>532560</v>
      </c>
      <c r="E66" s="3">
        <v>0.23798784240175722</v>
      </c>
      <c r="F66" s="1" t="s">
        <v>12</v>
      </c>
      <c r="G66" s="1">
        <v>-1</v>
      </c>
      <c r="H66" s="1">
        <v>2026</v>
      </c>
      <c r="I66" s="1">
        <v>14</v>
      </c>
    </row>
    <row r="67" spans="1:9" x14ac:dyDescent="0.25">
      <c r="A67" s="1" t="s">
        <v>10</v>
      </c>
      <c r="B67" s="1" t="s">
        <v>75</v>
      </c>
      <c r="C67" s="2">
        <v>2946652.2007042617</v>
      </c>
      <c r="D67" s="2">
        <v>2472600</v>
      </c>
      <c r="E67" s="3">
        <v>1.1917221551016184</v>
      </c>
      <c r="F67" s="1" t="s">
        <v>12</v>
      </c>
      <c r="G67" s="1">
        <v>-1</v>
      </c>
      <c r="H67" s="1">
        <v>2026</v>
      </c>
      <c r="I67" s="1">
        <v>65</v>
      </c>
    </row>
    <row r="68" spans="1:9" x14ac:dyDescent="0.25">
      <c r="A68" s="1" t="s">
        <v>10</v>
      </c>
      <c r="B68" s="1" t="s">
        <v>76</v>
      </c>
      <c r="C68" s="2">
        <v>1729916.389085006</v>
      </c>
      <c r="D68" s="2">
        <v>3727920</v>
      </c>
      <c r="E68" s="3">
        <v>0.46404332418211924</v>
      </c>
      <c r="F68" s="1" t="s">
        <v>12</v>
      </c>
      <c r="G68" s="1">
        <v>-1</v>
      </c>
      <c r="H68" s="1">
        <v>2026</v>
      </c>
      <c r="I68" s="1">
        <v>98</v>
      </c>
    </row>
    <row r="69" spans="1:9" x14ac:dyDescent="0.25">
      <c r="A69" s="1" t="s">
        <v>10</v>
      </c>
      <c r="B69" s="1" t="s">
        <v>77</v>
      </c>
      <c r="C69" s="2">
        <v>5160208.2312438609</v>
      </c>
      <c r="D69" s="2">
        <v>4374600</v>
      </c>
      <c r="E69" s="3">
        <v>1.1795840148228092</v>
      </c>
      <c r="F69" s="1" t="s">
        <v>12</v>
      </c>
      <c r="G69" s="1">
        <v>-1</v>
      </c>
      <c r="H69" s="1">
        <v>2026</v>
      </c>
      <c r="I69" s="1">
        <v>115</v>
      </c>
    </row>
    <row r="70" spans="1:9" x14ac:dyDescent="0.25">
      <c r="A70" s="1" t="s">
        <v>10</v>
      </c>
      <c r="B70" s="1" t="s">
        <v>78</v>
      </c>
      <c r="C70" s="2">
        <v>5219640.6811389131</v>
      </c>
      <c r="D70" s="2">
        <v>7037400</v>
      </c>
      <c r="E70" s="3">
        <v>0.74170015646956444</v>
      </c>
      <c r="F70" s="1" t="s">
        <v>12</v>
      </c>
      <c r="G70" s="1">
        <v>-1</v>
      </c>
      <c r="H70" s="1">
        <v>2026</v>
      </c>
      <c r="I70" s="1">
        <v>185</v>
      </c>
    </row>
    <row r="71" spans="1:9" x14ac:dyDescent="0.25">
      <c r="A71" s="1" t="s">
        <v>10</v>
      </c>
      <c r="B71" s="1" t="s">
        <v>79</v>
      </c>
      <c r="C71" s="2">
        <v>1803710.9050835092</v>
      </c>
      <c r="D71" s="2">
        <v>51600</v>
      </c>
      <c r="E71" s="3">
        <v>34.955637695416847</v>
      </c>
      <c r="F71" s="1" t="s">
        <v>12</v>
      </c>
      <c r="G71" s="1">
        <v>-1</v>
      </c>
      <c r="H71" s="1">
        <v>2027</v>
      </c>
      <c r="I71" s="1">
        <v>1</v>
      </c>
    </row>
    <row r="72" spans="1:9" x14ac:dyDescent="0.25">
      <c r="A72" s="1" t="s">
        <v>10</v>
      </c>
      <c r="B72" s="1" t="s">
        <v>80</v>
      </c>
      <c r="C72" s="2">
        <v>346567.53023315646</v>
      </c>
      <c r="D72" s="2">
        <v>76080</v>
      </c>
      <c r="E72" s="3">
        <v>4.5553040251466408</v>
      </c>
      <c r="F72" s="1" t="s">
        <v>12</v>
      </c>
      <c r="G72" s="1">
        <v>-1</v>
      </c>
      <c r="H72" s="1">
        <v>2027</v>
      </c>
      <c r="I72" s="1">
        <v>2</v>
      </c>
    </row>
    <row r="73" spans="1:9" x14ac:dyDescent="0.25">
      <c r="A73" s="1" t="s">
        <v>10</v>
      </c>
      <c r="B73" s="1" t="s">
        <v>81</v>
      </c>
      <c r="C73" s="2">
        <v>269634.51119497808</v>
      </c>
      <c r="D73" s="2">
        <v>114120</v>
      </c>
      <c r="E73" s="3">
        <v>2.3627279284523142</v>
      </c>
      <c r="F73" s="1" t="s">
        <v>12</v>
      </c>
      <c r="G73" s="1">
        <v>-1</v>
      </c>
      <c r="H73" s="1">
        <v>2027</v>
      </c>
      <c r="I73" s="1">
        <v>3</v>
      </c>
    </row>
    <row r="74" spans="1:9" x14ac:dyDescent="0.25">
      <c r="A74" s="1" t="s">
        <v>10</v>
      </c>
      <c r="B74" s="1" t="s">
        <v>82</v>
      </c>
      <c r="C74" s="2">
        <v>1732800.9273820701</v>
      </c>
      <c r="D74" s="2">
        <v>836880</v>
      </c>
      <c r="E74" s="3">
        <v>2.0705488569234181</v>
      </c>
      <c r="F74" s="1" t="s">
        <v>12</v>
      </c>
      <c r="G74" s="1">
        <v>-1</v>
      </c>
      <c r="H74" s="1">
        <v>2027</v>
      </c>
      <c r="I74" s="1">
        <v>22</v>
      </c>
    </row>
    <row r="75" spans="1:9" x14ac:dyDescent="0.25">
      <c r="A75" s="1" t="s">
        <v>10</v>
      </c>
      <c r="B75" s="1" t="s">
        <v>83</v>
      </c>
      <c r="C75" s="2">
        <v>140454.7253340726</v>
      </c>
      <c r="D75" s="2">
        <v>1179240</v>
      </c>
      <c r="E75" s="3">
        <v>0.1191061406788038</v>
      </c>
      <c r="F75" s="1" t="s">
        <v>12</v>
      </c>
      <c r="G75" s="1">
        <v>-1</v>
      </c>
      <c r="H75" s="1">
        <v>2027</v>
      </c>
      <c r="I75" s="1">
        <v>31</v>
      </c>
    </row>
    <row r="76" spans="1:9" x14ac:dyDescent="0.25">
      <c r="A76" s="1" t="s">
        <v>10</v>
      </c>
      <c r="B76" s="1" t="s">
        <v>84</v>
      </c>
      <c r="C76" s="2">
        <v>195292.90734317806</v>
      </c>
      <c r="D76" s="2">
        <v>1179240</v>
      </c>
      <c r="E76" s="3">
        <v>0.16560912735590555</v>
      </c>
      <c r="F76" s="1" t="s">
        <v>12</v>
      </c>
      <c r="G76" s="1">
        <v>-1</v>
      </c>
      <c r="H76" s="1">
        <v>2027</v>
      </c>
      <c r="I76" s="1">
        <v>31</v>
      </c>
    </row>
    <row r="77" spans="1:9" x14ac:dyDescent="0.25">
      <c r="A77" s="1" t="s">
        <v>10</v>
      </c>
      <c r="B77" s="1" t="s">
        <v>85</v>
      </c>
      <c r="C77" s="2">
        <v>392882.11172433401</v>
      </c>
      <c r="D77" s="2">
        <v>1331400</v>
      </c>
      <c r="E77" s="3">
        <v>0.29508946351534776</v>
      </c>
      <c r="F77" s="1" t="s">
        <v>12</v>
      </c>
      <c r="G77" s="1">
        <v>-1</v>
      </c>
      <c r="H77" s="1">
        <v>2027</v>
      </c>
      <c r="I77" s="1">
        <v>35</v>
      </c>
    </row>
    <row r="78" spans="1:9" x14ac:dyDescent="0.25">
      <c r="A78" s="1" t="s">
        <v>10</v>
      </c>
      <c r="B78" s="1" t="s">
        <v>86</v>
      </c>
      <c r="C78" s="2">
        <v>2243539.7842294439</v>
      </c>
      <c r="D78" s="2">
        <v>1787880</v>
      </c>
      <c r="E78" s="3">
        <v>1.2548603844941741</v>
      </c>
      <c r="F78" s="1" t="s">
        <v>12</v>
      </c>
      <c r="G78" s="1">
        <v>-1</v>
      </c>
      <c r="H78" s="1">
        <v>2027</v>
      </c>
      <c r="I78" s="1">
        <v>47</v>
      </c>
    </row>
    <row r="79" spans="1:9" x14ac:dyDescent="0.25">
      <c r="A79" s="1" t="s">
        <v>10</v>
      </c>
      <c r="B79" s="1" t="s">
        <v>87</v>
      </c>
      <c r="C79" s="2">
        <v>387735.96361867664</v>
      </c>
      <c r="D79" s="2">
        <v>1940040</v>
      </c>
      <c r="E79" s="3">
        <v>0.19985977795234977</v>
      </c>
      <c r="F79" s="1" t="s">
        <v>12</v>
      </c>
      <c r="G79" s="1">
        <v>-1</v>
      </c>
      <c r="H79" s="1">
        <v>2027</v>
      </c>
      <c r="I79" s="1">
        <v>51</v>
      </c>
    </row>
    <row r="80" spans="1:9" x14ac:dyDescent="0.25">
      <c r="A80" s="1" t="s">
        <v>10</v>
      </c>
      <c r="B80" s="1" t="s">
        <v>88</v>
      </c>
      <c r="C80" s="2">
        <v>299127.70282099291</v>
      </c>
      <c r="D80" s="2">
        <v>2016120</v>
      </c>
      <c r="E80" s="3">
        <v>0.14836800528787616</v>
      </c>
      <c r="F80" s="1" t="s">
        <v>12</v>
      </c>
      <c r="G80" s="1">
        <v>-1</v>
      </c>
      <c r="H80" s="1">
        <v>2027</v>
      </c>
      <c r="I80" s="1">
        <v>53</v>
      </c>
    </row>
    <row r="81" spans="1:9" x14ac:dyDescent="0.25">
      <c r="A81" s="1" t="s">
        <v>10</v>
      </c>
      <c r="B81" s="1" t="s">
        <v>89</v>
      </c>
      <c r="C81" s="2">
        <v>1574033.8134586967</v>
      </c>
      <c r="D81" s="2">
        <v>2700840</v>
      </c>
      <c r="E81" s="3">
        <v>0.58279417272355882</v>
      </c>
      <c r="F81" s="1" t="s">
        <v>12</v>
      </c>
      <c r="G81" s="1">
        <v>-1</v>
      </c>
      <c r="H81" s="1">
        <v>2027</v>
      </c>
      <c r="I81" s="1">
        <v>71</v>
      </c>
    </row>
    <row r="82" spans="1:9" x14ac:dyDescent="0.25">
      <c r="A82" s="1" t="s">
        <v>10</v>
      </c>
      <c r="B82" s="1" t="s">
        <v>90</v>
      </c>
      <c r="C82" s="2">
        <v>816746.89881342917</v>
      </c>
      <c r="D82" s="2">
        <v>3842040</v>
      </c>
      <c r="E82" s="3">
        <v>0.21258157093976876</v>
      </c>
      <c r="F82" s="1" t="s">
        <v>12</v>
      </c>
      <c r="G82" s="1">
        <v>-1</v>
      </c>
      <c r="H82" s="1">
        <v>2027</v>
      </c>
      <c r="I82" s="1">
        <v>101</v>
      </c>
    </row>
    <row r="83" spans="1:9" x14ac:dyDescent="0.25">
      <c r="A83" s="1" t="s">
        <v>10</v>
      </c>
      <c r="B83" s="1" t="s">
        <v>91</v>
      </c>
      <c r="C83" s="2">
        <v>2326028.1389827752</v>
      </c>
      <c r="D83" s="2">
        <v>4146360</v>
      </c>
      <c r="E83" s="3">
        <v>0.56098074913484963</v>
      </c>
      <c r="F83" s="1" t="s">
        <v>12</v>
      </c>
      <c r="G83" s="1">
        <v>-1</v>
      </c>
      <c r="H83" s="1">
        <v>2027</v>
      </c>
      <c r="I83" s="1">
        <v>109</v>
      </c>
    </row>
    <row r="84" spans="1:9" x14ac:dyDescent="0.25">
      <c r="A84" s="1" t="s">
        <v>10</v>
      </c>
      <c r="B84" s="1" t="s">
        <v>92</v>
      </c>
      <c r="C84" s="2">
        <v>450558.49206301465</v>
      </c>
      <c r="D84" s="2">
        <v>38040</v>
      </c>
      <c r="E84" s="3">
        <v>11.844334701971993</v>
      </c>
      <c r="F84" s="1" t="s">
        <v>12</v>
      </c>
      <c r="G84" s="1">
        <v>-1</v>
      </c>
      <c r="H84" s="1">
        <v>2028</v>
      </c>
      <c r="I84" s="1">
        <v>1</v>
      </c>
    </row>
    <row r="85" spans="1:9" x14ac:dyDescent="0.25">
      <c r="A85" s="1" t="s">
        <v>10</v>
      </c>
      <c r="B85" s="1" t="s">
        <v>93</v>
      </c>
      <c r="C85" s="2">
        <v>5.8227730766307157</v>
      </c>
      <c r="D85" s="2">
        <v>38040</v>
      </c>
      <c r="E85" s="3">
        <v>1.5306974439092312E-4</v>
      </c>
      <c r="F85" s="1" t="s">
        <v>12</v>
      </c>
      <c r="G85" s="1">
        <v>-1</v>
      </c>
      <c r="H85" s="1">
        <v>2028</v>
      </c>
      <c r="I85" s="1">
        <v>1</v>
      </c>
    </row>
    <row r="86" spans="1:9" x14ac:dyDescent="0.25">
      <c r="A86" s="1" t="s">
        <v>10</v>
      </c>
      <c r="B86" s="1" t="s">
        <v>94</v>
      </c>
      <c r="C86" s="2">
        <v>8570.2637418777849</v>
      </c>
      <c r="D86" s="2">
        <v>38040</v>
      </c>
      <c r="E86" s="3">
        <v>0.22529610257302274</v>
      </c>
      <c r="F86" s="1" t="s">
        <v>12</v>
      </c>
      <c r="G86" s="1">
        <v>-1</v>
      </c>
      <c r="H86" s="1">
        <v>2028</v>
      </c>
      <c r="I86" s="1">
        <v>1</v>
      </c>
    </row>
    <row r="87" spans="1:9" x14ac:dyDescent="0.25">
      <c r="A87" s="1" t="s">
        <v>10</v>
      </c>
      <c r="B87" s="1" t="s">
        <v>95</v>
      </c>
      <c r="C87" s="2">
        <v>6.0338632298347914</v>
      </c>
      <c r="D87" s="2">
        <v>38040</v>
      </c>
      <c r="E87" s="3">
        <v>1.5861890719860125E-4</v>
      </c>
      <c r="F87" s="1" t="s">
        <v>12</v>
      </c>
      <c r="G87" s="1">
        <v>-1</v>
      </c>
      <c r="H87" s="1">
        <v>2028</v>
      </c>
      <c r="I87" s="1">
        <v>1</v>
      </c>
    </row>
    <row r="88" spans="1:9" x14ac:dyDescent="0.25">
      <c r="A88" s="1" t="s">
        <v>10</v>
      </c>
      <c r="B88" s="1" t="s">
        <v>96</v>
      </c>
      <c r="C88" s="2">
        <v>7.3743829263334302</v>
      </c>
      <c r="D88" s="2">
        <v>38040</v>
      </c>
      <c r="E88" s="3">
        <v>1.9385864685419113E-4</v>
      </c>
      <c r="F88" s="1" t="s">
        <v>12</v>
      </c>
      <c r="G88" s="1">
        <v>-1</v>
      </c>
      <c r="H88" s="1">
        <v>2028</v>
      </c>
      <c r="I88" s="1">
        <v>1</v>
      </c>
    </row>
    <row r="89" spans="1:9" x14ac:dyDescent="0.25">
      <c r="A89" s="1" t="s">
        <v>10</v>
      </c>
      <c r="B89" s="1" t="s">
        <v>97</v>
      </c>
      <c r="C89" s="2">
        <v>23.278735093018952</v>
      </c>
      <c r="D89" s="2">
        <v>76080</v>
      </c>
      <c r="E89" s="3">
        <v>3.0597706483989157E-4</v>
      </c>
      <c r="F89" s="1" t="s">
        <v>12</v>
      </c>
      <c r="G89" s="1">
        <v>-1</v>
      </c>
      <c r="H89" s="1">
        <v>2028</v>
      </c>
      <c r="I89" s="1">
        <v>2</v>
      </c>
    </row>
    <row r="90" spans="1:9" x14ac:dyDescent="0.25">
      <c r="A90" s="1" t="s">
        <v>10</v>
      </c>
      <c r="B90" s="1" t="s">
        <v>98</v>
      </c>
      <c r="C90" s="2">
        <v>64599.8679222235</v>
      </c>
      <c r="D90" s="2">
        <v>190200</v>
      </c>
      <c r="E90" s="3">
        <v>0.33964178718308885</v>
      </c>
      <c r="F90" s="1" t="s">
        <v>12</v>
      </c>
      <c r="G90" s="1">
        <v>-1</v>
      </c>
      <c r="H90" s="1">
        <v>2028</v>
      </c>
      <c r="I90" s="1">
        <v>5</v>
      </c>
    </row>
    <row r="91" spans="1:9" x14ac:dyDescent="0.25">
      <c r="A91" s="1" t="s">
        <v>10</v>
      </c>
      <c r="B91" s="1" t="s">
        <v>99</v>
      </c>
      <c r="C91" s="2">
        <v>197436.30240851975</v>
      </c>
      <c r="D91" s="2">
        <v>266280</v>
      </c>
      <c r="E91" s="3">
        <v>0.74146125284857956</v>
      </c>
      <c r="F91" s="1" t="s">
        <v>12</v>
      </c>
      <c r="G91" s="1">
        <v>-1</v>
      </c>
      <c r="H91" s="1">
        <v>2028</v>
      </c>
      <c r="I91" s="1">
        <v>7</v>
      </c>
    </row>
    <row r="92" spans="1:9" x14ac:dyDescent="0.25">
      <c r="A92" s="1" t="s">
        <v>10</v>
      </c>
      <c r="B92" s="1" t="s">
        <v>100</v>
      </c>
      <c r="C92" s="2">
        <v>158572.94970394846</v>
      </c>
      <c r="D92" s="2">
        <v>1673760</v>
      </c>
      <c r="E92" s="3">
        <v>9.4740554024441051E-2</v>
      </c>
      <c r="F92" s="1" t="s">
        <v>12</v>
      </c>
      <c r="G92" s="1">
        <v>-1</v>
      </c>
      <c r="H92" s="1">
        <v>2028</v>
      </c>
      <c r="I92" s="1">
        <v>44</v>
      </c>
    </row>
    <row r="93" spans="1:9" x14ac:dyDescent="0.25">
      <c r="A93" s="1" t="s">
        <v>10</v>
      </c>
      <c r="B93" s="1" t="s">
        <v>101</v>
      </c>
      <c r="C93" s="2">
        <v>1877703.7049051372</v>
      </c>
      <c r="D93" s="2">
        <v>2168280</v>
      </c>
      <c r="E93" s="3">
        <v>0.86598765145882317</v>
      </c>
      <c r="F93" s="1" t="s">
        <v>12</v>
      </c>
      <c r="G93" s="1">
        <v>-1</v>
      </c>
      <c r="H93" s="1">
        <v>2028</v>
      </c>
      <c r="I93" s="1">
        <v>57</v>
      </c>
    </row>
    <row r="94" spans="1:9" x14ac:dyDescent="0.25">
      <c r="A94" s="1" t="s">
        <v>10</v>
      </c>
      <c r="B94" s="1" t="s">
        <v>102</v>
      </c>
      <c r="C94" s="2">
        <v>574787.52690006245</v>
      </c>
      <c r="D94" s="2">
        <v>2434560</v>
      </c>
      <c r="E94" s="3">
        <v>0.23609503437995469</v>
      </c>
      <c r="F94" s="1" t="s">
        <v>12</v>
      </c>
      <c r="G94" s="1">
        <v>-1</v>
      </c>
      <c r="H94" s="1">
        <v>2028</v>
      </c>
      <c r="I94" s="1">
        <v>64</v>
      </c>
    </row>
    <row r="95" spans="1:9" x14ac:dyDescent="0.25">
      <c r="A95" s="1" t="s">
        <v>10</v>
      </c>
      <c r="B95" s="1" t="s">
        <v>103</v>
      </c>
      <c r="C95" s="2">
        <v>378686.31302885321</v>
      </c>
      <c r="D95" s="2">
        <v>2510640</v>
      </c>
      <c r="E95" s="3">
        <v>0.15083258174364036</v>
      </c>
      <c r="F95" s="1" t="s">
        <v>12</v>
      </c>
      <c r="G95" s="1">
        <v>-1</v>
      </c>
      <c r="H95" s="1">
        <v>2028</v>
      </c>
      <c r="I95" s="1">
        <v>66</v>
      </c>
    </row>
    <row r="96" spans="1:9" x14ac:dyDescent="0.25">
      <c r="A96" s="1" t="s">
        <v>10</v>
      </c>
      <c r="B96" s="1" t="s">
        <v>104</v>
      </c>
      <c r="C96" s="2">
        <v>425442.18695252505</v>
      </c>
      <c r="D96" s="2">
        <v>2624760</v>
      </c>
      <c r="E96" s="3">
        <v>0.16208803355450596</v>
      </c>
      <c r="F96" s="1" t="s">
        <v>12</v>
      </c>
      <c r="G96" s="1">
        <v>-1</v>
      </c>
      <c r="H96" s="1">
        <v>2028</v>
      </c>
      <c r="I96" s="1">
        <v>69</v>
      </c>
    </row>
    <row r="97" spans="1:9" x14ac:dyDescent="0.25">
      <c r="A97" s="1" t="s">
        <v>10</v>
      </c>
      <c r="B97" s="1" t="s">
        <v>105</v>
      </c>
      <c r="C97" s="2">
        <v>298412.44267551834</v>
      </c>
      <c r="D97" s="2">
        <v>3442560</v>
      </c>
      <c r="E97" s="3">
        <v>8.6683294605037625E-2</v>
      </c>
      <c r="F97" s="1" t="s">
        <v>12</v>
      </c>
      <c r="G97" s="1">
        <v>-1</v>
      </c>
      <c r="H97" s="1">
        <v>2028</v>
      </c>
      <c r="I97" s="1">
        <v>88</v>
      </c>
    </row>
    <row r="98" spans="1:9" x14ac:dyDescent="0.25">
      <c r="A98" s="1" t="s">
        <v>10</v>
      </c>
      <c r="B98" s="1" t="s">
        <v>106</v>
      </c>
      <c r="C98" s="2">
        <v>893216.64869470859</v>
      </c>
      <c r="D98" s="2">
        <v>3689880</v>
      </c>
      <c r="E98" s="3">
        <v>0.2420720046979058</v>
      </c>
      <c r="F98" s="1" t="s">
        <v>12</v>
      </c>
      <c r="G98" s="1">
        <v>-1</v>
      </c>
      <c r="H98" s="1">
        <v>2028</v>
      </c>
      <c r="I98" s="1">
        <v>97</v>
      </c>
    </row>
  </sheetData>
  <autoFilter ref="A1:J98" xr:uid="{00000000-0001-0000-0000-000000000000}">
    <sortState xmlns:xlrd2="http://schemas.microsoft.com/office/spreadsheetml/2017/richdata2" ref="A2:J98">
      <sortCondition ref="H1:H98"/>
    </sortState>
  </autoFilter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0823-DC07-43BD-841B-29723E9206C6}">
  <sheetPr>
    <pageSetUpPr fitToPage="1"/>
  </sheetPr>
  <dimension ref="A1:J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" sqref="K1:K1048576"/>
    </sheetView>
  </sheetViews>
  <sheetFormatPr defaultColWidth="18.85546875" defaultRowHeight="15.75" x14ac:dyDescent="0.25"/>
  <cols>
    <col min="1" max="1" width="0" style="1" hidden="1" customWidth="1"/>
    <col min="2" max="2" width="46" style="1" customWidth="1"/>
    <col min="3" max="3" width="46" style="2" customWidth="1"/>
    <col min="4" max="4" width="18.85546875" style="2"/>
    <col min="5" max="5" width="18.85546875" style="1"/>
    <col min="6" max="6" width="12.28515625" style="1" hidden="1" customWidth="1"/>
    <col min="7" max="16384" width="18.85546875" style="1"/>
  </cols>
  <sheetData>
    <row r="1" spans="1:1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 t="s">
        <v>10</v>
      </c>
      <c r="B2" s="1" t="s">
        <v>11</v>
      </c>
      <c r="C2" s="2">
        <v>7.3743829263334302</v>
      </c>
      <c r="D2" s="2">
        <v>38040</v>
      </c>
      <c r="E2" s="3">
        <v>1.9385864685419113E-4</v>
      </c>
      <c r="F2" s="1" t="s">
        <v>12</v>
      </c>
      <c r="G2" s="1">
        <v>-1</v>
      </c>
      <c r="H2" s="1">
        <v>2022</v>
      </c>
      <c r="I2" s="1">
        <v>1</v>
      </c>
    </row>
    <row r="3" spans="1:10" x14ac:dyDescent="0.25">
      <c r="A3" s="1" t="s">
        <v>10</v>
      </c>
      <c r="B3" s="1" t="s">
        <v>13</v>
      </c>
      <c r="C3" s="2">
        <v>385969.51986095402</v>
      </c>
      <c r="D3" s="2">
        <v>342360</v>
      </c>
      <c r="E3" s="3">
        <v>1.1273791326701543</v>
      </c>
      <c r="F3" s="1" t="s">
        <v>12</v>
      </c>
      <c r="G3" s="1">
        <v>2022</v>
      </c>
      <c r="H3" s="1">
        <v>2022</v>
      </c>
      <c r="I3" s="1">
        <v>9</v>
      </c>
    </row>
    <row r="4" spans="1:10" x14ac:dyDescent="0.25">
      <c r="A4" s="1" t="s">
        <v>10</v>
      </c>
      <c r="B4" s="1" t="s">
        <v>14</v>
      </c>
      <c r="C4" s="2">
        <v>68444.864858000175</v>
      </c>
      <c r="D4" s="2">
        <v>380400</v>
      </c>
      <c r="E4" s="3">
        <v>0.17992866681913822</v>
      </c>
      <c r="F4" s="1" t="s">
        <v>12</v>
      </c>
      <c r="G4" s="1">
        <v>2022</v>
      </c>
      <c r="H4" s="1">
        <v>2022</v>
      </c>
      <c r="I4" s="1">
        <v>10</v>
      </c>
    </row>
    <row r="5" spans="1:10" x14ac:dyDescent="0.25">
      <c r="A5" s="1" t="s">
        <v>10</v>
      </c>
      <c r="B5" s="1" t="s">
        <v>15</v>
      </c>
      <c r="C5" s="2">
        <v>273085.85788675345</v>
      </c>
      <c r="D5" s="2">
        <v>380400</v>
      </c>
      <c r="E5" s="3">
        <v>0.71789131936580819</v>
      </c>
      <c r="F5" s="1" t="s">
        <v>12</v>
      </c>
      <c r="G5" s="1">
        <v>2022</v>
      </c>
      <c r="H5" s="1">
        <v>2022</v>
      </c>
      <c r="I5" s="1">
        <v>10</v>
      </c>
    </row>
    <row r="6" spans="1:10" x14ac:dyDescent="0.25">
      <c r="A6" s="1" t="s">
        <v>10</v>
      </c>
      <c r="B6" s="1" t="s">
        <v>16</v>
      </c>
      <c r="C6" s="2">
        <v>312701.67866465787</v>
      </c>
      <c r="D6" s="2">
        <v>361200</v>
      </c>
      <c r="E6" s="3">
        <v>0.8657300073772366</v>
      </c>
      <c r="F6" s="1" t="s">
        <v>12</v>
      </c>
      <c r="G6" s="1">
        <v>2022</v>
      </c>
      <c r="H6" s="1">
        <v>2022</v>
      </c>
      <c r="I6" s="1">
        <v>14</v>
      </c>
    </row>
    <row r="7" spans="1:10" x14ac:dyDescent="0.25">
      <c r="A7" s="1" t="s">
        <v>10</v>
      </c>
      <c r="B7" s="1" t="s">
        <v>17</v>
      </c>
      <c r="C7" s="2">
        <v>539510.32333317399</v>
      </c>
      <c r="D7" s="2">
        <v>646680</v>
      </c>
      <c r="E7" s="3">
        <v>0.83427711284278772</v>
      </c>
      <c r="F7" s="1" t="s">
        <v>12</v>
      </c>
      <c r="G7" s="1">
        <v>2022</v>
      </c>
      <c r="H7" s="1">
        <v>2022</v>
      </c>
      <c r="I7" s="1">
        <v>17</v>
      </c>
    </row>
    <row r="8" spans="1:10" x14ac:dyDescent="0.25">
      <c r="A8" s="1" t="s">
        <v>10</v>
      </c>
      <c r="B8" s="1" t="s">
        <v>18</v>
      </c>
      <c r="C8" s="2">
        <v>102744.29338372432</v>
      </c>
      <c r="D8" s="2">
        <v>1006200</v>
      </c>
      <c r="E8" s="3">
        <v>0.1021112039194239</v>
      </c>
      <c r="F8" s="1" t="s">
        <v>12</v>
      </c>
      <c r="G8" s="1">
        <v>2022</v>
      </c>
      <c r="H8" s="1">
        <v>2022</v>
      </c>
      <c r="I8" s="1">
        <v>20</v>
      </c>
    </row>
    <row r="9" spans="1:10" x14ac:dyDescent="0.25">
      <c r="A9" s="1" t="s">
        <v>10</v>
      </c>
      <c r="B9" s="1" t="s">
        <v>19</v>
      </c>
      <c r="C9" s="2">
        <v>153042.43425978563</v>
      </c>
      <c r="D9" s="2">
        <v>1179240</v>
      </c>
      <c r="E9" s="3">
        <v>0.12978056566923241</v>
      </c>
      <c r="F9" s="1" t="s">
        <v>12</v>
      </c>
      <c r="G9" s="1">
        <v>-1</v>
      </c>
      <c r="H9" s="1">
        <v>2022</v>
      </c>
      <c r="I9" s="1">
        <v>31</v>
      </c>
    </row>
    <row r="10" spans="1:10" x14ac:dyDescent="0.25">
      <c r="A10" s="1" t="s">
        <v>10</v>
      </c>
      <c r="B10" s="1" t="s">
        <v>20</v>
      </c>
      <c r="C10" s="2">
        <v>455738.14968223881</v>
      </c>
      <c r="D10" s="2">
        <v>1902000</v>
      </c>
      <c r="E10" s="3">
        <v>0.23960996302956825</v>
      </c>
      <c r="F10" s="1" t="s">
        <v>12</v>
      </c>
      <c r="G10" s="1">
        <v>2022</v>
      </c>
      <c r="H10" s="1">
        <v>2022</v>
      </c>
      <c r="I10" s="1">
        <v>50</v>
      </c>
    </row>
    <row r="11" spans="1:10" x14ac:dyDescent="0.25">
      <c r="A11" s="1" t="s">
        <v>10</v>
      </c>
      <c r="B11" s="1" t="s">
        <v>21</v>
      </c>
      <c r="C11" s="2">
        <v>1466238.158599528</v>
      </c>
      <c r="D11" s="2">
        <v>1978080</v>
      </c>
      <c r="E11" s="3">
        <v>0.74124310371649682</v>
      </c>
      <c r="F11" s="1" t="s">
        <v>12</v>
      </c>
      <c r="G11" s="1">
        <v>2022</v>
      </c>
      <c r="H11" s="1">
        <v>2022</v>
      </c>
      <c r="I11" s="1">
        <v>52</v>
      </c>
    </row>
    <row r="12" spans="1:10" x14ac:dyDescent="0.25">
      <c r="A12" s="1" t="s">
        <v>10</v>
      </c>
      <c r="B12" s="1" t="s">
        <v>22</v>
      </c>
      <c r="C12" s="2">
        <v>2366893.1246680701</v>
      </c>
      <c r="D12" s="2">
        <v>2662800</v>
      </c>
      <c r="E12" s="3">
        <v>0.88887378874420542</v>
      </c>
      <c r="F12" s="1" t="s">
        <v>12</v>
      </c>
      <c r="G12" s="1">
        <v>2022</v>
      </c>
      <c r="H12" s="1">
        <v>2022</v>
      </c>
      <c r="I12" s="1">
        <v>70</v>
      </c>
    </row>
    <row r="13" spans="1:10" x14ac:dyDescent="0.25">
      <c r="A13" s="1" t="s">
        <v>10</v>
      </c>
      <c r="B13" s="1" t="s">
        <v>23</v>
      </c>
      <c r="C13" s="2">
        <v>1808814.3785273605</v>
      </c>
      <c r="D13" s="2">
        <v>3157320</v>
      </c>
      <c r="E13" s="3">
        <v>0.57289548684560343</v>
      </c>
      <c r="F13" s="1" t="s">
        <v>12</v>
      </c>
      <c r="G13" s="1">
        <v>2022</v>
      </c>
      <c r="H13" s="1">
        <v>2022</v>
      </c>
      <c r="I13" s="1">
        <v>83</v>
      </c>
    </row>
    <row r="14" spans="1:10" x14ac:dyDescent="0.25">
      <c r="A14" s="1" t="s">
        <v>10</v>
      </c>
      <c r="B14" s="1" t="s">
        <v>24</v>
      </c>
      <c r="C14" s="2">
        <v>1529868.8366524554</v>
      </c>
      <c r="D14" s="2">
        <v>2709000</v>
      </c>
      <c r="E14" s="3">
        <v>0.56473563553062212</v>
      </c>
      <c r="F14" s="1" t="s">
        <v>12</v>
      </c>
      <c r="G14" s="1">
        <v>2022</v>
      </c>
      <c r="H14" s="1">
        <v>2022</v>
      </c>
      <c r="I14" s="1">
        <v>101</v>
      </c>
    </row>
    <row r="15" spans="1:10" x14ac:dyDescent="0.25">
      <c r="A15" s="1" t="s">
        <v>10</v>
      </c>
      <c r="B15" s="1" t="s">
        <v>25</v>
      </c>
      <c r="C15" s="2">
        <v>414746.37489830435</v>
      </c>
      <c r="D15" s="2">
        <v>1521600</v>
      </c>
      <c r="E15" s="3">
        <v>0.27257253870813902</v>
      </c>
      <c r="F15" s="1" t="s">
        <v>12</v>
      </c>
      <c r="G15" s="1">
        <v>2022</v>
      </c>
      <c r="H15" s="1">
        <v>2022</v>
      </c>
      <c r="I15" s="1">
        <v>40</v>
      </c>
    </row>
    <row r="16" spans="1:10" x14ac:dyDescent="0.25">
      <c r="A16" s="1" t="s">
        <v>10</v>
      </c>
      <c r="B16" s="1" t="s">
        <v>26</v>
      </c>
      <c r="C16" s="2">
        <v>13661.083315358837</v>
      </c>
      <c r="D16" s="2">
        <v>608640</v>
      </c>
      <c r="E16" s="3">
        <v>2.244526044190135E-2</v>
      </c>
      <c r="F16" s="1" t="s">
        <v>12</v>
      </c>
      <c r="G16" s="1">
        <v>-1</v>
      </c>
      <c r="H16" s="1">
        <v>2022</v>
      </c>
      <c r="I16" s="1">
        <v>16</v>
      </c>
    </row>
    <row r="17" spans="1:10" x14ac:dyDescent="0.25">
      <c r="E17" s="3"/>
      <c r="J17" s="1">
        <f>SUM(I2:I16)</f>
        <v>524</v>
      </c>
    </row>
    <row r="18" spans="1:10" x14ac:dyDescent="0.25">
      <c r="A18" s="1" t="s">
        <v>10</v>
      </c>
      <c r="B18" s="1" t="s">
        <v>27</v>
      </c>
      <c r="C18" s="2">
        <v>166264.77197338783</v>
      </c>
      <c r="D18" s="2">
        <v>25800</v>
      </c>
      <c r="E18" s="3">
        <v>6.4443710067204583</v>
      </c>
      <c r="F18" s="1" t="s">
        <v>12</v>
      </c>
      <c r="G18" s="1">
        <v>-1</v>
      </c>
      <c r="H18" s="1">
        <v>2023</v>
      </c>
      <c r="I18" s="1">
        <v>1</v>
      </c>
    </row>
    <row r="19" spans="1:10" x14ac:dyDescent="0.25">
      <c r="A19" s="1" t="s">
        <v>10</v>
      </c>
      <c r="B19" s="1" t="s">
        <v>28</v>
      </c>
      <c r="C19" s="2">
        <v>18233.368242021257</v>
      </c>
      <c r="D19" s="2">
        <v>117360</v>
      </c>
      <c r="E19" s="3">
        <v>0.15536271508198071</v>
      </c>
      <c r="F19" s="1" t="s">
        <v>12</v>
      </c>
      <c r="G19" s="1">
        <v>-1</v>
      </c>
      <c r="H19" s="1">
        <v>2023</v>
      </c>
      <c r="I19" s="1">
        <v>3</v>
      </c>
    </row>
    <row r="20" spans="1:10" x14ac:dyDescent="0.25">
      <c r="A20" s="1" t="s">
        <v>10</v>
      </c>
      <c r="B20" s="1" t="s">
        <v>29</v>
      </c>
      <c r="C20" s="2">
        <v>4720.7372427711744</v>
      </c>
      <c r="D20" s="2">
        <v>114120</v>
      </c>
      <c r="E20" s="3">
        <v>4.1366432200939135E-2</v>
      </c>
      <c r="F20" s="1" t="s">
        <v>12</v>
      </c>
      <c r="G20" s="1">
        <v>-1</v>
      </c>
      <c r="H20" s="1">
        <v>2023</v>
      </c>
      <c r="I20" s="1">
        <v>3</v>
      </c>
    </row>
    <row r="21" spans="1:10" x14ac:dyDescent="0.25">
      <c r="A21" s="1" t="s">
        <v>10</v>
      </c>
      <c r="B21" s="1" t="s">
        <v>30</v>
      </c>
      <c r="C21" s="2">
        <v>56604.112032080622</v>
      </c>
      <c r="D21" s="2">
        <v>195600</v>
      </c>
      <c r="E21" s="3">
        <v>0.28938707582863304</v>
      </c>
      <c r="F21" s="1" t="s">
        <v>12</v>
      </c>
      <c r="G21" s="1">
        <v>-1</v>
      </c>
      <c r="H21" s="1">
        <v>2023</v>
      </c>
      <c r="I21" s="1">
        <v>5</v>
      </c>
    </row>
    <row r="22" spans="1:10" x14ac:dyDescent="0.25">
      <c r="A22" s="1" t="s">
        <v>10</v>
      </c>
      <c r="B22" s="1" t="s">
        <v>31</v>
      </c>
      <c r="C22" s="2">
        <v>3726.374048667858</v>
      </c>
      <c r="D22" s="2">
        <v>228240</v>
      </c>
      <c r="E22" s="3">
        <v>1.6326559974885461E-2</v>
      </c>
      <c r="F22" s="1" t="s">
        <v>12</v>
      </c>
      <c r="G22" s="1">
        <v>-1</v>
      </c>
      <c r="H22" s="1">
        <v>2023</v>
      </c>
      <c r="I22" s="1">
        <v>6</v>
      </c>
    </row>
    <row r="23" spans="1:10" x14ac:dyDescent="0.25">
      <c r="A23" s="1" t="s">
        <v>10</v>
      </c>
      <c r="B23" s="1" t="s">
        <v>32</v>
      </c>
      <c r="C23" s="2">
        <v>356725.13041023648</v>
      </c>
      <c r="D23" s="2">
        <v>380400</v>
      </c>
      <c r="E23" s="3">
        <v>0.93776322400167322</v>
      </c>
      <c r="F23" s="1" t="s">
        <v>12</v>
      </c>
      <c r="G23" s="1">
        <v>-1</v>
      </c>
      <c r="H23" s="1">
        <v>2023</v>
      </c>
      <c r="I23" s="1">
        <v>10</v>
      </c>
    </row>
    <row r="24" spans="1:10" x14ac:dyDescent="0.25">
      <c r="A24" s="1" t="s">
        <v>10</v>
      </c>
      <c r="B24" s="1" t="s">
        <v>33</v>
      </c>
      <c r="C24" s="2">
        <v>46342.606198064052</v>
      </c>
      <c r="D24" s="2">
        <v>532560</v>
      </c>
      <c r="E24" s="3">
        <v>8.7018563538500918E-2</v>
      </c>
      <c r="F24" s="1" t="s">
        <v>12</v>
      </c>
      <c r="G24" s="1">
        <v>-1</v>
      </c>
      <c r="H24" s="1">
        <v>2023</v>
      </c>
      <c r="I24" s="1">
        <v>14</v>
      </c>
    </row>
    <row r="25" spans="1:10" x14ac:dyDescent="0.25">
      <c r="A25" s="1" t="s">
        <v>10</v>
      </c>
      <c r="B25" s="1" t="s">
        <v>34</v>
      </c>
      <c r="C25" s="2">
        <v>131547.80925041964</v>
      </c>
      <c r="D25" s="2">
        <v>532560</v>
      </c>
      <c r="E25" s="3">
        <v>0.24701030729010748</v>
      </c>
      <c r="F25" s="1" t="s">
        <v>12</v>
      </c>
      <c r="G25" s="1">
        <v>-1</v>
      </c>
      <c r="H25" s="1">
        <v>2023</v>
      </c>
      <c r="I25" s="1">
        <v>14</v>
      </c>
    </row>
    <row r="26" spans="1:10" x14ac:dyDescent="0.25">
      <c r="A26" s="1" t="s">
        <v>10</v>
      </c>
      <c r="B26" s="1" t="s">
        <v>35</v>
      </c>
      <c r="C26" s="2">
        <v>35877.557728702392</v>
      </c>
      <c r="D26" s="2">
        <v>608640</v>
      </c>
      <c r="E26" s="3">
        <v>5.8947091431227644E-2</v>
      </c>
      <c r="F26" s="1" t="s">
        <v>12</v>
      </c>
      <c r="G26" s="1">
        <v>-1</v>
      </c>
      <c r="H26" s="1">
        <v>2023</v>
      </c>
      <c r="I26" s="1">
        <v>16</v>
      </c>
    </row>
    <row r="27" spans="1:10" x14ac:dyDescent="0.25">
      <c r="A27" s="1" t="s">
        <v>10</v>
      </c>
      <c r="B27" s="1" t="s">
        <v>36</v>
      </c>
      <c r="C27" s="2">
        <v>19992.55592177275</v>
      </c>
      <c r="D27" s="2">
        <v>836880</v>
      </c>
      <c r="E27" s="3">
        <v>2.3889393845919069E-2</v>
      </c>
      <c r="F27" s="1" t="s">
        <v>12</v>
      </c>
      <c r="G27" s="1">
        <v>-1</v>
      </c>
      <c r="H27" s="1">
        <v>2023</v>
      </c>
      <c r="I27" s="1">
        <v>22</v>
      </c>
    </row>
    <row r="28" spans="1:10" x14ac:dyDescent="0.25">
      <c r="A28" s="1" t="s">
        <v>10</v>
      </c>
      <c r="B28" s="1" t="s">
        <v>37</v>
      </c>
      <c r="C28" s="2">
        <v>61024.508704673484</v>
      </c>
      <c r="D28" s="2">
        <v>836880</v>
      </c>
      <c r="E28" s="3">
        <v>7.2919066896894993E-2</v>
      </c>
      <c r="F28" s="1" t="s">
        <v>12</v>
      </c>
      <c r="G28" s="1">
        <v>-1</v>
      </c>
      <c r="H28" s="1">
        <v>2023</v>
      </c>
      <c r="I28" s="1">
        <v>22</v>
      </c>
    </row>
    <row r="29" spans="1:10" x14ac:dyDescent="0.25">
      <c r="A29" s="1" t="s">
        <v>10</v>
      </c>
      <c r="B29" s="1" t="s">
        <v>38</v>
      </c>
      <c r="C29" s="2">
        <v>1003019.0499156663</v>
      </c>
      <c r="D29" s="2">
        <v>1255320</v>
      </c>
      <c r="E29" s="3">
        <v>0.79901463365171144</v>
      </c>
      <c r="F29" s="1" t="s">
        <v>12</v>
      </c>
      <c r="G29" s="1">
        <v>-1</v>
      </c>
      <c r="H29" s="1">
        <v>2023</v>
      </c>
      <c r="I29" s="1">
        <v>33</v>
      </c>
    </row>
    <row r="30" spans="1:10" x14ac:dyDescent="0.25">
      <c r="A30" s="1" t="s">
        <v>10</v>
      </c>
      <c r="B30" s="1" t="s">
        <v>39</v>
      </c>
      <c r="C30" s="2">
        <v>121536.13125057997</v>
      </c>
      <c r="D30" s="2">
        <v>1643040</v>
      </c>
      <c r="E30" s="3">
        <v>7.397028146032962E-2</v>
      </c>
      <c r="F30" s="1" t="s">
        <v>12</v>
      </c>
      <c r="G30" s="1">
        <v>-1</v>
      </c>
      <c r="H30" s="1">
        <v>2023</v>
      </c>
      <c r="I30" s="1">
        <v>42</v>
      </c>
    </row>
    <row r="31" spans="1:10" x14ac:dyDescent="0.25">
      <c r="A31" s="1" t="s">
        <v>10</v>
      </c>
      <c r="B31" s="1" t="s">
        <v>40</v>
      </c>
      <c r="C31" s="2">
        <v>264765.15937992674</v>
      </c>
      <c r="D31" s="2">
        <v>2853000</v>
      </c>
      <c r="E31" s="3">
        <v>9.2802369218340952E-2</v>
      </c>
      <c r="F31" s="1" t="s">
        <v>12</v>
      </c>
      <c r="G31" s="1">
        <v>-1</v>
      </c>
      <c r="H31" s="1">
        <v>2023</v>
      </c>
      <c r="I31" s="1">
        <v>75</v>
      </c>
    </row>
    <row r="32" spans="1:10" x14ac:dyDescent="0.25">
      <c r="A32" s="1" t="s">
        <v>10</v>
      </c>
      <c r="B32" s="1" t="s">
        <v>41</v>
      </c>
      <c r="C32" s="2">
        <v>6967038.4811359169</v>
      </c>
      <c r="D32" s="2">
        <v>9243720</v>
      </c>
      <c r="E32" s="3">
        <v>0.75370505393239051</v>
      </c>
      <c r="F32" s="1" t="s">
        <v>12</v>
      </c>
      <c r="G32" s="1">
        <v>-1</v>
      </c>
      <c r="H32" s="1">
        <v>2023</v>
      </c>
      <c r="I32" s="1">
        <v>243</v>
      </c>
    </row>
    <row r="33" spans="1:10" x14ac:dyDescent="0.25">
      <c r="E33" s="3"/>
      <c r="J33" s="1">
        <f>SUM(I18:I32)</f>
        <v>509</v>
      </c>
    </row>
    <row r="34" spans="1:10" x14ac:dyDescent="0.25">
      <c r="A34" s="1" t="s">
        <v>10</v>
      </c>
      <c r="B34" s="1" t="s">
        <v>42</v>
      </c>
      <c r="C34" s="2">
        <v>6031.2289872945639</v>
      </c>
      <c r="D34" s="2">
        <v>342360</v>
      </c>
      <c r="E34" s="3">
        <v>1.7616628657829665E-2</v>
      </c>
      <c r="F34" s="1" t="s">
        <v>12</v>
      </c>
      <c r="G34" s="1">
        <v>-1</v>
      </c>
      <c r="H34" s="1">
        <v>2024</v>
      </c>
      <c r="I34" s="1">
        <v>9</v>
      </c>
    </row>
    <row r="35" spans="1:10" x14ac:dyDescent="0.25">
      <c r="A35" s="1" t="s">
        <v>10</v>
      </c>
      <c r="B35" s="1" t="s">
        <v>43</v>
      </c>
      <c r="C35" s="2">
        <v>43596.258354680685</v>
      </c>
      <c r="D35" s="2">
        <v>608640</v>
      </c>
      <c r="E35" s="3">
        <v>7.1628973374541077E-2</v>
      </c>
      <c r="F35" s="1" t="s">
        <v>12</v>
      </c>
      <c r="G35" s="1">
        <v>-1</v>
      </c>
      <c r="H35" s="1">
        <v>2024</v>
      </c>
      <c r="I35" s="1">
        <v>16</v>
      </c>
    </row>
    <row r="36" spans="1:10" x14ac:dyDescent="0.25">
      <c r="A36" s="1" t="s">
        <v>10</v>
      </c>
      <c r="B36" s="1" t="s">
        <v>44</v>
      </c>
      <c r="C36" s="2">
        <v>47822.810405169606</v>
      </c>
      <c r="D36" s="2">
        <v>608640</v>
      </c>
      <c r="E36" s="3">
        <v>7.8573229503761846E-2</v>
      </c>
      <c r="F36" s="1" t="s">
        <v>12</v>
      </c>
      <c r="G36" s="1">
        <v>-1</v>
      </c>
      <c r="H36" s="1">
        <v>2024</v>
      </c>
      <c r="I36" s="1">
        <v>16</v>
      </c>
    </row>
    <row r="37" spans="1:10" x14ac:dyDescent="0.25">
      <c r="A37" s="1" t="s">
        <v>10</v>
      </c>
      <c r="B37" s="1" t="s">
        <v>45</v>
      </c>
      <c r="C37" s="2">
        <v>37175.006145343177</v>
      </c>
      <c r="D37" s="2">
        <v>646680</v>
      </c>
      <c r="E37" s="3">
        <v>5.7485937628105367E-2</v>
      </c>
      <c r="F37" s="1" t="s">
        <v>12</v>
      </c>
      <c r="G37" s="1">
        <v>-1</v>
      </c>
      <c r="H37" s="1">
        <v>2024</v>
      </c>
      <c r="I37" s="1">
        <v>17</v>
      </c>
    </row>
    <row r="38" spans="1:10" x14ac:dyDescent="0.25">
      <c r="A38" s="1" t="s">
        <v>10</v>
      </c>
      <c r="B38" s="1" t="s">
        <v>46</v>
      </c>
      <c r="C38" s="2">
        <v>18902.473403967466</v>
      </c>
      <c r="D38" s="2">
        <v>743280</v>
      </c>
      <c r="E38" s="3">
        <v>2.5431161075190327E-2</v>
      </c>
      <c r="F38" s="1" t="s">
        <v>12</v>
      </c>
      <c r="G38" s="1">
        <v>-1</v>
      </c>
      <c r="H38" s="1">
        <v>2024</v>
      </c>
      <c r="I38" s="1">
        <v>19</v>
      </c>
    </row>
    <row r="39" spans="1:10" x14ac:dyDescent="0.25">
      <c r="A39" s="1" t="s">
        <v>10</v>
      </c>
      <c r="B39" s="1" t="s">
        <v>47</v>
      </c>
      <c r="C39" s="2">
        <v>234441.21553664972</v>
      </c>
      <c r="D39" s="2">
        <v>722760</v>
      </c>
      <c r="E39" s="3">
        <v>0.32436938338680849</v>
      </c>
      <c r="F39" s="1" t="s">
        <v>12</v>
      </c>
      <c r="G39" s="1">
        <v>-1</v>
      </c>
      <c r="H39" s="1">
        <v>2024</v>
      </c>
      <c r="I39" s="1">
        <v>19</v>
      </c>
    </row>
    <row r="40" spans="1:10" x14ac:dyDescent="0.25">
      <c r="A40" s="1" t="s">
        <v>10</v>
      </c>
      <c r="B40" s="1" t="s">
        <v>48</v>
      </c>
      <c r="C40" s="2">
        <v>182966.97978541712</v>
      </c>
      <c r="D40" s="2">
        <v>912960</v>
      </c>
      <c r="E40" s="3">
        <v>0.2004107296983626</v>
      </c>
      <c r="F40" s="1" t="s">
        <v>12</v>
      </c>
      <c r="G40" s="1">
        <v>-1</v>
      </c>
      <c r="H40" s="1">
        <v>2024</v>
      </c>
      <c r="I40" s="1">
        <v>24</v>
      </c>
    </row>
    <row r="41" spans="1:10" x14ac:dyDescent="0.25">
      <c r="A41" s="1" t="s">
        <v>10</v>
      </c>
      <c r="B41" s="1" t="s">
        <v>49</v>
      </c>
      <c r="C41" s="2">
        <v>24615.791954771212</v>
      </c>
      <c r="D41" s="2">
        <v>989040</v>
      </c>
      <c r="E41" s="3">
        <v>2.4888570689528444E-2</v>
      </c>
      <c r="F41" s="1" t="s">
        <v>12</v>
      </c>
      <c r="G41" s="1">
        <v>-1</v>
      </c>
      <c r="H41" s="1">
        <v>2024</v>
      </c>
      <c r="I41" s="1">
        <v>26</v>
      </c>
    </row>
    <row r="42" spans="1:10" x14ac:dyDescent="0.25">
      <c r="A42" s="1" t="s">
        <v>10</v>
      </c>
      <c r="B42" s="1" t="s">
        <v>50</v>
      </c>
      <c r="C42" s="2">
        <v>303368.32963051245</v>
      </c>
      <c r="D42" s="2">
        <v>954600</v>
      </c>
      <c r="E42" s="3">
        <v>0.31779628077782573</v>
      </c>
      <c r="F42" s="1" t="s">
        <v>12</v>
      </c>
      <c r="G42" s="1">
        <v>-1</v>
      </c>
      <c r="H42" s="1">
        <v>2024</v>
      </c>
      <c r="I42" s="1">
        <v>36</v>
      </c>
    </row>
    <row r="43" spans="1:10" x14ac:dyDescent="0.25">
      <c r="A43" s="1" t="s">
        <v>10</v>
      </c>
      <c r="B43" s="1" t="s">
        <v>51</v>
      </c>
      <c r="C43" s="2">
        <v>3501447.7117982474</v>
      </c>
      <c r="D43" s="2">
        <v>1369440</v>
      </c>
      <c r="E43" s="3">
        <v>2.5568463837760307</v>
      </c>
      <c r="F43" s="1" t="s">
        <v>12</v>
      </c>
      <c r="G43" s="1">
        <v>-1</v>
      </c>
      <c r="H43" s="1">
        <v>2024</v>
      </c>
      <c r="I43" s="1">
        <v>36</v>
      </c>
    </row>
    <row r="44" spans="1:10" x14ac:dyDescent="0.25">
      <c r="A44" s="1" t="s">
        <v>10</v>
      </c>
      <c r="B44" s="1" t="s">
        <v>52</v>
      </c>
      <c r="C44" s="2">
        <v>823105.43029483419</v>
      </c>
      <c r="D44" s="2">
        <v>1521600</v>
      </c>
      <c r="E44" s="3">
        <v>0.54094731223372383</v>
      </c>
      <c r="F44" s="1" t="s">
        <v>12</v>
      </c>
      <c r="G44" s="1">
        <v>-1</v>
      </c>
      <c r="H44" s="1">
        <v>2024</v>
      </c>
      <c r="I44" s="1">
        <v>40</v>
      </c>
    </row>
    <row r="45" spans="1:10" x14ac:dyDescent="0.25">
      <c r="A45" s="1" t="s">
        <v>10</v>
      </c>
      <c r="B45" s="1" t="s">
        <v>53</v>
      </c>
      <c r="C45" s="2">
        <v>698356.07000475691</v>
      </c>
      <c r="D45" s="2">
        <v>1711800</v>
      </c>
      <c r="E45" s="3">
        <v>0.40796592476034405</v>
      </c>
      <c r="F45" s="1" t="s">
        <v>12</v>
      </c>
      <c r="G45" s="1">
        <v>-1</v>
      </c>
      <c r="H45" s="1">
        <v>2024</v>
      </c>
      <c r="I45" s="1">
        <v>45</v>
      </c>
    </row>
    <row r="46" spans="1:10" x14ac:dyDescent="0.25">
      <c r="A46" s="1" t="s">
        <v>10</v>
      </c>
      <c r="B46" s="1" t="s">
        <v>54</v>
      </c>
      <c r="C46" s="2">
        <v>690743.03525801911</v>
      </c>
      <c r="D46" s="2">
        <v>1863960</v>
      </c>
      <c r="E46" s="3">
        <v>0.3705782502081692</v>
      </c>
      <c r="F46" s="1" t="s">
        <v>12</v>
      </c>
      <c r="G46" s="1">
        <v>-1</v>
      </c>
      <c r="H46" s="1">
        <v>2024</v>
      </c>
      <c r="I46" s="1">
        <v>49</v>
      </c>
    </row>
    <row r="47" spans="1:10" x14ac:dyDescent="0.25">
      <c r="A47" s="1" t="s">
        <v>10</v>
      </c>
      <c r="B47" s="1" t="s">
        <v>55</v>
      </c>
      <c r="C47" s="2">
        <v>1355643.4198201513</v>
      </c>
      <c r="D47" s="2">
        <v>2282400</v>
      </c>
      <c r="E47" s="3">
        <v>0.59395523125663829</v>
      </c>
      <c r="F47" s="1" t="s">
        <v>12</v>
      </c>
      <c r="G47" s="1">
        <v>-1</v>
      </c>
      <c r="H47" s="1">
        <v>2024</v>
      </c>
      <c r="I47" s="1">
        <v>60</v>
      </c>
    </row>
    <row r="48" spans="1:10" x14ac:dyDescent="0.25">
      <c r="A48" s="1" t="s">
        <v>10</v>
      </c>
      <c r="B48" s="1" t="s">
        <v>56</v>
      </c>
      <c r="C48" s="2">
        <v>901410.7263241444</v>
      </c>
      <c r="D48" s="2">
        <v>1573800</v>
      </c>
      <c r="E48" s="3">
        <v>0.57276065975609636</v>
      </c>
      <c r="F48" s="1" t="s">
        <v>12</v>
      </c>
      <c r="G48" s="1">
        <v>-1</v>
      </c>
      <c r="H48" s="1">
        <v>2024</v>
      </c>
      <c r="I48" s="1">
        <v>61</v>
      </c>
    </row>
    <row r="49" spans="1:9" x14ac:dyDescent="0.25">
      <c r="A49" s="1" t="s">
        <v>10</v>
      </c>
      <c r="B49" s="1" t="s">
        <v>57</v>
      </c>
      <c r="C49" s="2">
        <v>132463.61767148937</v>
      </c>
      <c r="D49" s="2">
        <v>2662800</v>
      </c>
      <c r="E49" s="3">
        <v>4.9745988309857804E-2</v>
      </c>
      <c r="F49" s="1" t="s">
        <v>12</v>
      </c>
      <c r="G49" s="1">
        <v>-1</v>
      </c>
      <c r="H49" s="1">
        <v>2024</v>
      </c>
      <c r="I49" s="1">
        <v>70</v>
      </c>
    </row>
    <row r="50" spans="1:9" x14ac:dyDescent="0.25">
      <c r="A50" s="1" t="s">
        <v>10</v>
      </c>
      <c r="B50" s="1" t="s">
        <v>58</v>
      </c>
      <c r="C50" s="2">
        <v>992667.59755246877</v>
      </c>
      <c r="D50" s="2">
        <v>152160</v>
      </c>
      <c r="E50" s="3">
        <v>6.5238406779210623</v>
      </c>
      <c r="F50" s="1" t="s">
        <v>12</v>
      </c>
      <c r="G50" s="1">
        <v>-1</v>
      </c>
      <c r="H50" s="1">
        <v>2025</v>
      </c>
      <c r="I50" s="1">
        <v>4</v>
      </c>
    </row>
    <row r="51" spans="1:9" x14ac:dyDescent="0.25">
      <c r="A51" s="1" t="s">
        <v>10</v>
      </c>
      <c r="B51" s="1" t="s">
        <v>59</v>
      </c>
      <c r="C51" s="2">
        <v>15918.843440703808</v>
      </c>
      <c r="D51" s="2">
        <v>912960</v>
      </c>
      <c r="E51" s="3">
        <v>1.7436517964318051E-2</v>
      </c>
      <c r="F51" s="1" t="s">
        <v>12</v>
      </c>
      <c r="G51" s="1">
        <v>-1</v>
      </c>
      <c r="H51" s="1">
        <v>2025</v>
      </c>
      <c r="I51" s="1">
        <v>24</v>
      </c>
    </row>
    <row r="52" spans="1:9" x14ac:dyDescent="0.25">
      <c r="A52" s="1" t="s">
        <v>10</v>
      </c>
      <c r="B52" s="1" t="s">
        <v>60</v>
      </c>
      <c r="C52" s="2">
        <v>67842.380382571224</v>
      </c>
      <c r="D52" s="2">
        <v>951000</v>
      </c>
      <c r="E52" s="3">
        <v>7.1337939413849874E-2</v>
      </c>
      <c r="F52" s="1" t="s">
        <v>12</v>
      </c>
      <c r="G52" s="1">
        <v>-1</v>
      </c>
      <c r="H52" s="1">
        <v>2025</v>
      </c>
      <c r="I52" s="1">
        <v>25</v>
      </c>
    </row>
    <row r="53" spans="1:9" x14ac:dyDescent="0.25">
      <c r="A53" s="1" t="s">
        <v>10</v>
      </c>
      <c r="B53" s="1" t="s">
        <v>61</v>
      </c>
      <c r="C53" s="2">
        <v>111435.90574445293</v>
      </c>
      <c r="D53" s="2">
        <v>1141200</v>
      </c>
      <c r="E53" s="3">
        <v>9.7648007136744597E-2</v>
      </c>
      <c r="F53" s="1" t="s">
        <v>12</v>
      </c>
      <c r="G53" s="1">
        <v>-1</v>
      </c>
      <c r="H53" s="1">
        <v>2025</v>
      </c>
      <c r="I53" s="1">
        <v>30</v>
      </c>
    </row>
    <row r="54" spans="1:9" x14ac:dyDescent="0.25">
      <c r="A54" s="1" t="s">
        <v>10</v>
      </c>
      <c r="B54" s="1" t="s">
        <v>62</v>
      </c>
      <c r="C54" s="2">
        <v>39441.881109755086</v>
      </c>
      <c r="D54" s="2">
        <v>1255320</v>
      </c>
      <c r="E54" s="3">
        <v>3.1419782294359273E-2</v>
      </c>
      <c r="F54" s="1" t="s">
        <v>12</v>
      </c>
      <c r="G54" s="1">
        <v>-1</v>
      </c>
      <c r="H54" s="1">
        <v>2025</v>
      </c>
      <c r="I54" s="1">
        <v>33</v>
      </c>
    </row>
    <row r="55" spans="1:9" x14ac:dyDescent="0.25">
      <c r="A55" s="1" t="s">
        <v>10</v>
      </c>
      <c r="B55" s="1" t="s">
        <v>63</v>
      </c>
      <c r="C55" s="2">
        <v>583267.92059552227</v>
      </c>
      <c r="D55" s="2">
        <v>1293360</v>
      </c>
      <c r="E55" s="3">
        <v>0.45097105260370063</v>
      </c>
      <c r="F55" s="1" t="s">
        <v>12</v>
      </c>
      <c r="G55" s="1">
        <v>-1</v>
      </c>
      <c r="H55" s="1">
        <v>2025</v>
      </c>
      <c r="I55" s="1">
        <v>34</v>
      </c>
    </row>
    <row r="56" spans="1:9" x14ac:dyDescent="0.25">
      <c r="A56" s="1" t="s">
        <v>10</v>
      </c>
      <c r="B56" s="1" t="s">
        <v>64</v>
      </c>
      <c r="C56" s="2">
        <v>1380095.8883991404</v>
      </c>
      <c r="D56" s="2">
        <v>1749840</v>
      </c>
      <c r="E56" s="3">
        <v>0.78869833150410351</v>
      </c>
      <c r="F56" s="1" t="s">
        <v>12</v>
      </c>
      <c r="G56" s="1">
        <v>-1</v>
      </c>
      <c r="H56" s="1">
        <v>2025</v>
      </c>
      <c r="I56" s="1">
        <v>46</v>
      </c>
    </row>
    <row r="57" spans="1:9" x14ac:dyDescent="0.25">
      <c r="A57" s="1" t="s">
        <v>10</v>
      </c>
      <c r="B57" s="1" t="s">
        <v>65</v>
      </c>
      <c r="C57" s="2">
        <v>445238.86998903606</v>
      </c>
      <c r="D57" s="2">
        <v>1863960</v>
      </c>
      <c r="E57" s="3">
        <v>0.23886718062031162</v>
      </c>
      <c r="F57" s="1" t="s">
        <v>12</v>
      </c>
      <c r="G57" s="1">
        <v>-1</v>
      </c>
      <c r="H57" s="1">
        <v>2025</v>
      </c>
      <c r="I57" s="1">
        <v>49</v>
      </c>
    </row>
    <row r="58" spans="1:9" x14ac:dyDescent="0.25">
      <c r="A58" s="1" t="s">
        <v>10</v>
      </c>
      <c r="B58" s="1" t="s">
        <v>66</v>
      </c>
      <c r="C58" s="2">
        <v>300329.63662077626</v>
      </c>
      <c r="D58" s="2">
        <v>1978080</v>
      </c>
      <c r="E58" s="3">
        <v>0.15182886264497708</v>
      </c>
      <c r="F58" s="1" t="s">
        <v>12</v>
      </c>
      <c r="G58" s="1">
        <v>-1</v>
      </c>
      <c r="H58" s="1">
        <v>2025</v>
      </c>
      <c r="I58" s="1">
        <v>52</v>
      </c>
    </row>
    <row r="59" spans="1:9" x14ac:dyDescent="0.25">
      <c r="A59" s="1" t="s">
        <v>10</v>
      </c>
      <c r="B59" s="1" t="s">
        <v>67</v>
      </c>
      <c r="C59" s="2">
        <v>1067432.057840812</v>
      </c>
      <c r="D59" s="2">
        <v>2141400</v>
      </c>
      <c r="E59" s="3">
        <v>0.49847392259307555</v>
      </c>
      <c r="F59" s="1" t="s">
        <v>12</v>
      </c>
      <c r="G59" s="1">
        <v>-1</v>
      </c>
      <c r="H59" s="1">
        <v>2025</v>
      </c>
      <c r="I59" s="1">
        <v>65</v>
      </c>
    </row>
    <row r="60" spans="1:9" x14ac:dyDescent="0.25">
      <c r="A60" s="1" t="s">
        <v>10</v>
      </c>
      <c r="B60" s="1" t="s">
        <v>68</v>
      </c>
      <c r="C60" s="2">
        <v>1823685.5995442742</v>
      </c>
      <c r="D60" s="2">
        <v>2967120</v>
      </c>
      <c r="E60" s="3">
        <v>0.61463156176503619</v>
      </c>
      <c r="F60" s="1" t="s">
        <v>12</v>
      </c>
      <c r="G60" s="1">
        <v>-1</v>
      </c>
      <c r="H60" s="1">
        <v>2025</v>
      </c>
      <c r="I60" s="1">
        <v>78</v>
      </c>
    </row>
    <row r="61" spans="1:9" x14ac:dyDescent="0.25">
      <c r="A61" s="1" t="s">
        <v>10</v>
      </c>
      <c r="B61" s="1" t="s">
        <v>69</v>
      </c>
      <c r="C61" s="2">
        <v>3368138.6154513126</v>
      </c>
      <c r="D61" s="2">
        <v>2967120</v>
      </c>
      <c r="E61" s="3">
        <v>1.135154161426337</v>
      </c>
      <c r="F61" s="1" t="s">
        <v>12</v>
      </c>
      <c r="G61" s="1">
        <v>-1</v>
      </c>
      <c r="H61" s="1">
        <v>2025</v>
      </c>
      <c r="I61" s="1">
        <v>78</v>
      </c>
    </row>
    <row r="62" spans="1:9" x14ac:dyDescent="0.25">
      <c r="A62" s="1" t="s">
        <v>10</v>
      </c>
      <c r="B62" s="1" t="s">
        <v>70</v>
      </c>
      <c r="C62" s="2">
        <v>105321.19015583502</v>
      </c>
      <c r="D62" s="2">
        <v>76080</v>
      </c>
      <c r="E62" s="3">
        <v>1.3843479252870008</v>
      </c>
      <c r="F62" s="1" t="s">
        <v>12</v>
      </c>
      <c r="G62" s="1">
        <v>-1</v>
      </c>
      <c r="H62" s="1">
        <v>2026</v>
      </c>
      <c r="I62" s="1">
        <v>2</v>
      </c>
    </row>
    <row r="63" spans="1:9" x14ac:dyDescent="0.25">
      <c r="A63" s="1" t="s">
        <v>10</v>
      </c>
      <c r="B63" s="1" t="s">
        <v>71</v>
      </c>
      <c r="C63" s="2">
        <v>243.4962053587582</v>
      </c>
      <c r="D63" s="2">
        <v>190200</v>
      </c>
      <c r="E63" s="3">
        <v>1.2802113846412102E-3</v>
      </c>
      <c r="F63" s="1" t="s">
        <v>12</v>
      </c>
      <c r="G63" s="1">
        <v>-1</v>
      </c>
      <c r="H63" s="1">
        <v>2026</v>
      </c>
      <c r="I63" s="1">
        <v>5</v>
      </c>
    </row>
    <row r="64" spans="1:9" x14ac:dyDescent="0.25">
      <c r="A64" s="1" t="s">
        <v>10</v>
      </c>
      <c r="B64" s="1" t="s">
        <v>72</v>
      </c>
      <c r="C64" s="2">
        <v>521456.78734017676</v>
      </c>
      <c r="D64" s="2">
        <v>430320</v>
      </c>
      <c r="E64" s="3">
        <v>1.2117884070928071</v>
      </c>
      <c r="F64" s="1" t="s">
        <v>12</v>
      </c>
      <c r="G64" s="1">
        <v>-1</v>
      </c>
      <c r="H64" s="1">
        <v>2026</v>
      </c>
      <c r="I64" s="1">
        <v>11</v>
      </c>
    </row>
    <row r="65" spans="1:9" x14ac:dyDescent="0.25">
      <c r="A65" s="1" t="s">
        <v>10</v>
      </c>
      <c r="B65" s="1" t="s">
        <v>73</v>
      </c>
      <c r="C65" s="2">
        <v>74661.439355503739</v>
      </c>
      <c r="D65" s="2">
        <v>532560</v>
      </c>
      <c r="E65" s="3">
        <v>0.14019347933660758</v>
      </c>
      <c r="F65" s="1" t="s">
        <v>12</v>
      </c>
      <c r="G65" s="1">
        <v>-1</v>
      </c>
      <c r="H65" s="1">
        <v>2026</v>
      </c>
      <c r="I65" s="1">
        <v>14</v>
      </c>
    </row>
    <row r="66" spans="1:9" x14ac:dyDescent="0.25">
      <c r="A66" s="1" t="s">
        <v>10</v>
      </c>
      <c r="B66" s="1" t="s">
        <v>74</v>
      </c>
      <c r="C66" s="2">
        <v>126742.80534947982</v>
      </c>
      <c r="D66" s="2">
        <v>532560</v>
      </c>
      <c r="E66" s="3">
        <v>0.23798784240175722</v>
      </c>
      <c r="F66" s="1" t="s">
        <v>12</v>
      </c>
      <c r="G66" s="1">
        <v>-1</v>
      </c>
      <c r="H66" s="1">
        <v>2026</v>
      </c>
      <c r="I66" s="1">
        <v>14</v>
      </c>
    </row>
    <row r="67" spans="1:9" x14ac:dyDescent="0.25">
      <c r="A67" s="1" t="s">
        <v>10</v>
      </c>
      <c r="B67" s="1" t="s">
        <v>75</v>
      </c>
      <c r="C67" s="2">
        <v>2946652.2007042617</v>
      </c>
      <c r="D67" s="2">
        <v>2472600</v>
      </c>
      <c r="E67" s="3">
        <v>1.1917221551016184</v>
      </c>
      <c r="F67" s="1" t="s">
        <v>12</v>
      </c>
      <c r="G67" s="1">
        <v>-1</v>
      </c>
      <c r="H67" s="1">
        <v>2026</v>
      </c>
      <c r="I67" s="1">
        <v>65</v>
      </c>
    </row>
    <row r="68" spans="1:9" x14ac:dyDescent="0.25">
      <c r="A68" s="1" t="s">
        <v>10</v>
      </c>
      <c r="B68" s="1" t="s">
        <v>76</v>
      </c>
      <c r="C68" s="2">
        <v>1729916.389085006</v>
      </c>
      <c r="D68" s="2">
        <v>3727920</v>
      </c>
      <c r="E68" s="3">
        <v>0.46404332418211924</v>
      </c>
      <c r="F68" s="1" t="s">
        <v>12</v>
      </c>
      <c r="G68" s="1">
        <v>-1</v>
      </c>
      <c r="H68" s="1">
        <v>2026</v>
      </c>
      <c r="I68" s="1">
        <v>98</v>
      </c>
    </row>
    <row r="69" spans="1:9" x14ac:dyDescent="0.25">
      <c r="A69" s="1" t="s">
        <v>10</v>
      </c>
      <c r="B69" s="1" t="s">
        <v>77</v>
      </c>
      <c r="C69" s="2">
        <v>5160208.2312438609</v>
      </c>
      <c r="D69" s="2">
        <v>4374600</v>
      </c>
      <c r="E69" s="3">
        <v>1.1795840148228092</v>
      </c>
      <c r="F69" s="1" t="s">
        <v>12</v>
      </c>
      <c r="G69" s="1">
        <v>-1</v>
      </c>
      <c r="H69" s="1">
        <v>2026</v>
      </c>
      <c r="I69" s="1">
        <v>115</v>
      </c>
    </row>
    <row r="70" spans="1:9" x14ac:dyDescent="0.25">
      <c r="A70" s="1" t="s">
        <v>10</v>
      </c>
      <c r="B70" s="1" t="s">
        <v>78</v>
      </c>
      <c r="C70" s="2">
        <v>5219640.6811389131</v>
      </c>
      <c r="D70" s="2">
        <v>7037400</v>
      </c>
      <c r="E70" s="3">
        <v>0.74170015646956444</v>
      </c>
      <c r="F70" s="1" t="s">
        <v>12</v>
      </c>
      <c r="G70" s="1">
        <v>-1</v>
      </c>
      <c r="H70" s="1">
        <v>2026</v>
      </c>
      <c r="I70" s="1">
        <v>185</v>
      </c>
    </row>
    <row r="71" spans="1:9" x14ac:dyDescent="0.25">
      <c r="A71" s="1" t="s">
        <v>10</v>
      </c>
      <c r="B71" s="1" t="s">
        <v>79</v>
      </c>
      <c r="C71" s="2">
        <v>1803710.9050835092</v>
      </c>
      <c r="D71" s="2">
        <v>51600</v>
      </c>
      <c r="E71" s="3">
        <v>34.955637695416847</v>
      </c>
      <c r="F71" s="1" t="s">
        <v>12</v>
      </c>
      <c r="G71" s="1">
        <v>-1</v>
      </c>
      <c r="H71" s="1">
        <v>2027</v>
      </c>
      <c r="I71" s="1">
        <v>1</v>
      </c>
    </row>
    <row r="72" spans="1:9" x14ac:dyDescent="0.25">
      <c r="A72" s="1" t="s">
        <v>10</v>
      </c>
      <c r="B72" s="1" t="s">
        <v>80</v>
      </c>
      <c r="C72" s="2">
        <v>346567.53023315646</v>
      </c>
      <c r="D72" s="2">
        <v>76080</v>
      </c>
      <c r="E72" s="3">
        <v>4.5553040251466408</v>
      </c>
      <c r="F72" s="1" t="s">
        <v>12</v>
      </c>
      <c r="G72" s="1">
        <v>-1</v>
      </c>
      <c r="H72" s="1">
        <v>2027</v>
      </c>
      <c r="I72" s="1">
        <v>2</v>
      </c>
    </row>
    <row r="73" spans="1:9" x14ac:dyDescent="0.25">
      <c r="A73" s="1" t="s">
        <v>10</v>
      </c>
      <c r="B73" s="1" t="s">
        <v>81</v>
      </c>
      <c r="C73" s="2">
        <v>269634.51119497808</v>
      </c>
      <c r="D73" s="2">
        <v>114120</v>
      </c>
      <c r="E73" s="3">
        <v>2.3627279284523142</v>
      </c>
      <c r="F73" s="1" t="s">
        <v>12</v>
      </c>
      <c r="G73" s="1">
        <v>-1</v>
      </c>
      <c r="H73" s="1">
        <v>2027</v>
      </c>
      <c r="I73" s="1">
        <v>3</v>
      </c>
    </row>
    <row r="74" spans="1:9" x14ac:dyDescent="0.25">
      <c r="A74" s="1" t="s">
        <v>10</v>
      </c>
      <c r="B74" s="1" t="s">
        <v>82</v>
      </c>
      <c r="C74" s="2">
        <v>1732800.9273820701</v>
      </c>
      <c r="D74" s="2">
        <v>836880</v>
      </c>
      <c r="E74" s="3">
        <v>2.0705488569234181</v>
      </c>
      <c r="F74" s="1" t="s">
        <v>12</v>
      </c>
      <c r="G74" s="1">
        <v>-1</v>
      </c>
      <c r="H74" s="1">
        <v>2027</v>
      </c>
      <c r="I74" s="1">
        <v>22</v>
      </c>
    </row>
    <row r="75" spans="1:9" x14ac:dyDescent="0.25">
      <c r="A75" s="1" t="s">
        <v>10</v>
      </c>
      <c r="B75" s="1" t="s">
        <v>83</v>
      </c>
      <c r="C75" s="2">
        <v>140454.7253340726</v>
      </c>
      <c r="D75" s="2">
        <v>1179240</v>
      </c>
      <c r="E75" s="3">
        <v>0.1191061406788038</v>
      </c>
      <c r="F75" s="1" t="s">
        <v>12</v>
      </c>
      <c r="G75" s="1">
        <v>-1</v>
      </c>
      <c r="H75" s="1">
        <v>2027</v>
      </c>
      <c r="I75" s="1">
        <v>31</v>
      </c>
    </row>
    <row r="76" spans="1:9" x14ac:dyDescent="0.25">
      <c r="A76" s="1" t="s">
        <v>10</v>
      </c>
      <c r="B76" s="1" t="s">
        <v>84</v>
      </c>
      <c r="C76" s="2">
        <v>195292.90734317806</v>
      </c>
      <c r="D76" s="2">
        <v>1179240</v>
      </c>
      <c r="E76" s="3">
        <v>0.16560912735590555</v>
      </c>
      <c r="F76" s="1" t="s">
        <v>12</v>
      </c>
      <c r="G76" s="1">
        <v>-1</v>
      </c>
      <c r="H76" s="1">
        <v>2027</v>
      </c>
      <c r="I76" s="1">
        <v>31</v>
      </c>
    </row>
    <row r="77" spans="1:9" x14ac:dyDescent="0.25">
      <c r="A77" s="1" t="s">
        <v>10</v>
      </c>
      <c r="B77" s="1" t="s">
        <v>85</v>
      </c>
      <c r="C77" s="2">
        <v>392882.11172433401</v>
      </c>
      <c r="D77" s="2">
        <v>1331400</v>
      </c>
      <c r="E77" s="3">
        <v>0.29508946351534776</v>
      </c>
      <c r="F77" s="1" t="s">
        <v>12</v>
      </c>
      <c r="G77" s="1">
        <v>-1</v>
      </c>
      <c r="H77" s="1">
        <v>2027</v>
      </c>
      <c r="I77" s="1">
        <v>35</v>
      </c>
    </row>
    <row r="78" spans="1:9" x14ac:dyDescent="0.25">
      <c r="A78" s="1" t="s">
        <v>10</v>
      </c>
      <c r="B78" s="1" t="s">
        <v>86</v>
      </c>
      <c r="C78" s="2">
        <v>2243539.7842294439</v>
      </c>
      <c r="D78" s="2">
        <v>1787880</v>
      </c>
      <c r="E78" s="3">
        <v>1.2548603844941741</v>
      </c>
      <c r="F78" s="1" t="s">
        <v>12</v>
      </c>
      <c r="G78" s="1">
        <v>-1</v>
      </c>
      <c r="H78" s="1">
        <v>2027</v>
      </c>
      <c r="I78" s="1">
        <v>47</v>
      </c>
    </row>
    <row r="79" spans="1:9" x14ac:dyDescent="0.25">
      <c r="A79" s="1" t="s">
        <v>10</v>
      </c>
      <c r="B79" s="1" t="s">
        <v>87</v>
      </c>
      <c r="C79" s="2">
        <v>387735.96361867664</v>
      </c>
      <c r="D79" s="2">
        <v>1940040</v>
      </c>
      <c r="E79" s="3">
        <v>0.19985977795234977</v>
      </c>
      <c r="F79" s="1" t="s">
        <v>12</v>
      </c>
      <c r="G79" s="1">
        <v>-1</v>
      </c>
      <c r="H79" s="1">
        <v>2027</v>
      </c>
      <c r="I79" s="1">
        <v>51</v>
      </c>
    </row>
    <row r="80" spans="1:9" x14ac:dyDescent="0.25">
      <c r="A80" s="1" t="s">
        <v>10</v>
      </c>
      <c r="B80" s="1" t="s">
        <v>88</v>
      </c>
      <c r="C80" s="2">
        <v>299127.70282099291</v>
      </c>
      <c r="D80" s="2">
        <v>2016120</v>
      </c>
      <c r="E80" s="3">
        <v>0.14836800528787616</v>
      </c>
      <c r="F80" s="1" t="s">
        <v>12</v>
      </c>
      <c r="G80" s="1">
        <v>-1</v>
      </c>
      <c r="H80" s="1">
        <v>2027</v>
      </c>
      <c r="I80" s="1">
        <v>53</v>
      </c>
    </row>
    <row r="81" spans="1:9" x14ac:dyDescent="0.25">
      <c r="A81" s="1" t="s">
        <v>10</v>
      </c>
      <c r="B81" s="1" t="s">
        <v>89</v>
      </c>
      <c r="C81" s="2">
        <v>1574033.8134586967</v>
      </c>
      <c r="D81" s="2">
        <v>2700840</v>
      </c>
      <c r="E81" s="3">
        <v>0.58279417272355882</v>
      </c>
      <c r="F81" s="1" t="s">
        <v>12</v>
      </c>
      <c r="G81" s="1">
        <v>-1</v>
      </c>
      <c r="H81" s="1">
        <v>2027</v>
      </c>
      <c r="I81" s="1">
        <v>71</v>
      </c>
    </row>
    <row r="82" spans="1:9" x14ac:dyDescent="0.25">
      <c r="A82" s="1" t="s">
        <v>10</v>
      </c>
      <c r="B82" s="1" t="s">
        <v>90</v>
      </c>
      <c r="C82" s="2">
        <v>816746.89881342917</v>
      </c>
      <c r="D82" s="2">
        <v>3842040</v>
      </c>
      <c r="E82" s="3">
        <v>0.21258157093976876</v>
      </c>
      <c r="F82" s="1" t="s">
        <v>12</v>
      </c>
      <c r="G82" s="1">
        <v>-1</v>
      </c>
      <c r="H82" s="1">
        <v>2027</v>
      </c>
      <c r="I82" s="1">
        <v>101</v>
      </c>
    </row>
    <row r="83" spans="1:9" x14ac:dyDescent="0.25">
      <c r="A83" s="1" t="s">
        <v>10</v>
      </c>
      <c r="B83" s="1" t="s">
        <v>91</v>
      </c>
      <c r="C83" s="2">
        <v>2326028.1389827752</v>
      </c>
      <c r="D83" s="2">
        <v>4146360</v>
      </c>
      <c r="E83" s="3">
        <v>0.56098074913484963</v>
      </c>
      <c r="F83" s="1" t="s">
        <v>12</v>
      </c>
      <c r="G83" s="1">
        <v>-1</v>
      </c>
      <c r="H83" s="1">
        <v>2027</v>
      </c>
      <c r="I83" s="1">
        <v>109</v>
      </c>
    </row>
    <row r="84" spans="1:9" x14ac:dyDescent="0.25">
      <c r="A84" s="1" t="s">
        <v>10</v>
      </c>
      <c r="B84" s="1" t="s">
        <v>92</v>
      </c>
      <c r="C84" s="2">
        <v>450558.49206301465</v>
      </c>
      <c r="D84" s="2">
        <v>38040</v>
      </c>
      <c r="E84" s="3">
        <v>11.844334701971993</v>
      </c>
      <c r="F84" s="1" t="s">
        <v>12</v>
      </c>
      <c r="G84" s="1">
        <v>-1</v>
      </c>
      <c r="H84" s="1">
        <v>2028</v>
      </c>
      <c r="I84" s="1">
        <v>1</v>
      </c>
    </row>
    <row r="85" spans="1:9" x14ac:dyDescent="0.25">
      <c r="A85" s="1" t="s">
        <v>10</v>
      </c>
      <c r="B85" s="1" t="s">
        <v>93</v>
      </c>
      <c r="C85" s="2">
        <v>5.8227730766307157</v>
      </c>
      <c r="D85" s="2">
        <v>38040</v>
      </c>
      <c r="E85" s="3">
        <v>1.5306974439092312E-4</v>
      </c>
      <c r="F85" s="1" t="s">
        <v>12</v>
      </c>
      <c r="G85" s="1">
        <v>-1</v>
      </c>
      <c r="H85" s="1">
        <v>2028</v>
      </c>
      <c r="I85" s="1">
        <v>1</v>
      </c>
    </row>
    <row r="86" spans="1:9" x14ac:dyDescent="0.25">
      <c r="A86" s="1" t="s">
        <v>10</v>
      </c>
      <c r="B86" s="1" t="s">
        <v>94</v>
      </c>
      <c r="C86" s="2">
        <v>8570.2637418777849</v>
      </c>
      <c r="D86" s="2">
        <v>38040</v>
      </c>
      <c r="E86" s="3">
        <v>0.22529610257302274</v>
      </c>
      <c r="F86" s="1" t="s">
        <v>12</v>
      </c>
      <c r="G86" s="1">
        <v>-1</v>
      </c>
      <c r="H86" s="1">
        <v>2028</v>
      </c>
      <c r="I86" s="1">
        <v>1</v>
      </c>
    </row>
    <row r="87" spans="1:9" x14ac:dyDescent="0.25">
      <c r="A87" s="1" t="s">
        <v>10</v>
      </c>
      <c r="B87" s="1" t="s">
        <v>95</v>
      </c>
      <c r="C87" s="2">
        <v>6.0338632298347914</v>
      </c>
      <c r="D87" s="2">
        <v>38040</v>
      </c>
      <c r="E87" s="3">
        <v>1.5861890719860125E-4</v>
      </c>
      <c r="F87" s="1" t="s">
        <v>12</v>
      </c>
      <c r="G87" s="1">
        <v>-1</v>
      </c>
      <c r="H87" s="1">
        <v>2028</v>
      </c>
      <c r="I87" s="1">
        <v>1</v>
      </c>
    </row>
    <row r="88" spans="1:9" x14ac:dyDescent="0.25">
      <c r="A88" s="1" t="s">
        <v>10</v>
      </c>
      <c r="B88" s="1" t="s">
        <v>96</v>
      </c>
      <c r="C88" s="2">
        <v>7.3743829263334302</v>
      </c>
      <c r="D88" s="2">
        <v>38040</v>
      </c>
      <c r="E88" s="3">
        <v>1.9385864685419113E-4</v>
      </c>
      <c r="F88" s="1" t="s">
        <v>12</v>
      </c>
      <c r="G88" s="1">
        <v>-1</v>
      </c>
      <c r="H88" s="1">
        <v>2028</v>
      </c>
      <c r="I88" s="1">
        <v>1</v>
      </c>
    </row>
    <row r="89" spans="1:9" x14ac:dyDescent="0.25">
      <c r="A89" s="1" t="s">
        <v>10</v>
      </c>
      <c r="B89" s="1" t="s">
        <v>97</v>
      </c>
      <c r="C89" s="2">
        <v>23.278735093018952</v>
      </c>
      <c r="D89" s="2">
        <v>76080</v>
      </c>
      <c r="E89" s="3">
        <v>3.0597706483989157E-4</v>
      </c>
      <c r="F89" s="1" t="s">
        <v>12</v>
      </c>
      <c r="G89" s="1">
        <v>-1</v>
      </c>
      <c r="H89" s="1">
        <v>2028</v>
      </c>
      <c r="I89" s="1">
        <v>2</v>
      </c>
    </row>
    <row r="90" spans="1:9" x14ac:dyDescent="0.25">
      <c r="A90" s="1" t="s">
        <v>10</v>
      </c>
      <c r="B90" s="1" t="s">
        <v>98</v>
      </c>
      <c r="C90" s="2">
        <v>64599.8679222235</v>
      </c>
      <c r="D90" s="2">
        <v>190200</v>
      </c>
      <c r="E90" s="3">
        <v>0.33964178718308885</v>
      </c>
      <c r="F90" s="1" t="s">
        <v>12</v>
      </c>
      <c r="G90" s="1">
        <v>-1</v>
      </c>
      <c r="H90" s="1">
        <v>2028</v>
      </c>
      <c r="I90" s="1">
        <v>5</v>
      </c>
    </row>
    <row r="91" spans="1:9" x14ac:dyDescent="0.25">
      <c r="A91" s="1" t="s">
        <v>10</v>
      </c>
      <c r="B91" s="1" t="s">
        <v>99</v>
      </c>
      <c r="C91" s="2">
        <v>197436.30240851975</v>
      </c>
      <c r="D91" s="2">
        <v>266280</v>
      </c>
      <c r="E91" s="3">
        <v>0.74146125284857956</v>
      </c>
      <c r="F91" s="1" t="s">
        <v>12</v>
      </c>
      <c r="G91" s="1">
        <v>-1</v>
      </c>
      <c r="H91" s="1">
        <v>2028</v>
      </c>
      <c r="I91" s="1">
        <v>7</v>
      </c>
    </row>
    <row r="92" spans="1:9" x14ac:dyDescent="0.25">
      <c r="A92" s="1" t="s">
        <v>10</v>
      </c>
      <c r="B92" s="1" t="s">
        <v>100</v>
      </c>
      <c r="C92" s="2">
        <v>158572.94970394846</v>
      </c>
      <c r="D92" s="2">
        <v>1673760</v>
      </c>
      <c r="E92" s="3">
        <v>9.4740554024441051E-2</v>
      </c>
      <c r="F92" s="1" t="s">
        <v>12</v>
      </c>
      <c r="G92" s="1">
        <v>-1</v>
      </c>
      <c r="H92" s="1">
        <v>2028</v>
      </c>
      <c r="I92" s="1">
        <v>44</v>
      </c>
    </row>
    <row r="93" spans="1:9" x14ac:dyDescent="0.25">
      <c r="A93" s="1" t="s">
        <v>10</v>
      </c>
      <c r="B93" s="1" t="s">
        <v>101</v>
      </c>
      <c r="C93" s="2">
        <v>1877703.7049051372</v>
      </c>
      <c r="D93" s="2">
        <v>2168280</v>
      </c>
      <c r="E93" s="3">
        <v>0.86598765145882317</v>
      </c>
      <c r="F93" s="1" t="s">
        <v>12</v>
      </c>
      <c r="G93" s="1">
        <v>-1</v>
      </c>
      <c r="H93" s="1">
        <v>2028</v>
      </c>
      <c r="I93" s="1">
        <v>57</v>
      </c>
    </row>
    <row r="94" spans="1:9" x14ac:dyDescent="0.25">
      <c r="A94" s="1" t="s">
        <v>10</v>
      </c>
      <c r="B94" s="1" t="s">
        <v>102</v>
      </c>
      <c r="C94" s="2">
        <v>574787.52690006245</v>
      </c>
      <c r="D94" s="2">
        <v>2434560</v>
      </c>
      <c r="E94" s="3">
        <v>0.23609503437995469</v>
      </c>
      <c r="F94" s="1" t="s">
        <v>12</v>
      </c>
      <c r="G94" s="1">
        <v>-1</v>
      </c>
      <c r="H94" s="1">
        <v>2028</v>
      </c>
      <c r="I94" s="1">
        <v>64</v>
      </c>
    </row>
    <row r="95" spans="1:9" x14ac:dyDescent="0.25">
      <c r="A95" s="1" t="s">
        <v>10</v>
      </c>
      <c r="B95" s="1" t="s">
        <v>103</v>
      </c>
      <c r="C95" s="2">
        <v>378686.31302885321</v>
      </c>
      <c r="D95" s="2">
        <v>2510640</v>
      </c>
      <c r="E95" s="3">
        <v>0.15083258174364036</v>
      </c>
      <c r="F95" s="1" t="s">
        <v>12</v>
      </c>
      <c r="G95" s="1">
        <v>-1</v>
      </c>
      <c r="H95" s="1">
        <v>2028</v>
      </c>
      <c r="I95" s="1">
        <v>66</v>
      </c>
    </row>
    <row r="96" spans="1:9" x14ac:dyDescent="0.25">
      <c r="A96" s="1" t="s">
        <v>10</v>
      </c>
      <c r="B96" s="1" t="s">
        <v>104</v>
      </c>
      <c r="C96" s="2">
        <v>425442.18695252505</v>
      </c>
      <c r="D96" s="2">
        <v>2624760</v>
      </c>
      <c r="E96" s="3">
        <v>0.16208803355450596</v>
      </c>
      <c r="F96" s="1" t="s">
        <v>12</v>
      </c>
      <c r="G96" s="1">
        <v>-1</v>
      </c>
      <c r="H96" s="1">
        <v>2028</v>
      </c>
      <c r="I96" s="1">
        <v>69</v>
      </c>
    </row>
    <row r="97" spans="1:9" x14ac:dyDescent="0.25">
      <c r="A97" s="1" t="s">
        <v>10</v>
      </c>
      <c r="B97" s="1" t="s">
        <v>105</v>
      </c>
      <c r="C97" s="2">
        <v>298412.44267551834</v>
      </c>
      <c r="D97" s="2">
        <v>3442560</v>
      </c>
      <c r="E97" s="3">
        <v>8.6683294605037625E-2</v>
      </c>
      <c r="F97" s="1" t="s">
        <v>12</v>
      </c>
      <c r="G97" s="1">
        <v>-1</v>
      </c>
      <c r="H97" s="1">
        <v>2028</v>
      </c>
      <c r="I97" s="1">
        <v>88</v>
      </c>
    </row>
    <row r="98" spans="1:9" x14ac:dyDescent="0.25">
      <c r="A98" s="1" t="s">
        <v>10</v>
      </c>
      <c r="B98" s="1" t="s">
        <v>106</v>
      </c>
      <c r="C98" s="2">
        <v>893216.64869470859</v>
      </c>
      <c r="D98" s="2">
        <v>3689880</v>
      </c>
      <c r="E98" s="3">
        <v>0.2420720046979058</v>
      </c>
      <c r="F98" s="1" t="s">
        <v>12</v>
      </c>
      <c r="G98" s="1">
        <v>-1</v>
      </c>
      <c r="H98" s="1">
        <v>2028</v>
      </c>
      <c r="I98" s="1">
        <v>97</v>
      </c>
    </row>
  </sheetData>
  <autoFilter ref="A1:J98" xr:uid="{00000000-0001-0000-0000-000000000000}">
    <sortState xmlns:xlrd2="http://schemas.microsoft.com/office/spreadsheetml/2017/richdata2" ref="A2:J98">
      <sortCondition ref="H1:H98"/>
    </sortState>
  </autoFilter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733C-02B4-45CE-A985-2349E656E0B2}">
  <sheetPr>
    <pageSetUpPr fitToPage="1"/>
  </sheetPr>
  <dimension ref="A1:M9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0" sqref="H10"/>
    </sheetView>
  </sheetViews>
  <sheetFormatPr defaultColWidth="18.85546875" defaultRowHeight="15.75" x14ac:dyDescent="0.25"/>
  <cols>
    <col min="1" max="1" width="0" style="1" hidden="1" customWidth="1"/>
    <col min="2" max="2" width="46" style="8" customWidth="1"/>
    <col min="3" max="3" width="46" style="9" customWidth="1"/>
    <col min="4" max="4" width="18.85546875" style="9"/>
    <col min="5" max="8" width="18.85546875" style="8"/>
    <col min="9" max="10" width="18.85546875" style="1"/>
    <col min="11" max="11" width="5.85546875" style="1" bestFit="1" customWidth="1"/>
    <col min="12" max="12" width="19.7109375" style="1" bestFit="1" customWidth="1"/>
    <col min="13" max="13" width="14.42578125" style="1" bestFit="1" customWidth="1"/>
    <col min="14" max="16384" width="18.85546875" style="1"/>
  </cols>
  <sheetData>
    <row r="1" spans="1:13" x14ac:dyDescent="0.25">
      <c r="A1" s="1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7</v>
      </c>
      <c r="G1" s="8" t="s">
        <v>8</v>
      </c>
      <c r="H1" s="8" t="s">
        <v>9</v>
      </c>
      <c r="I1" s="1" t="s">
        <v>109</v>
      </c>
    </row>
    <row r="2" spans="1:13" x14ac:dyDescent="0.25">
      <c r="B2" s="8" t="s">
        <v>13</v>
      </c>
      <c r="C2" s="9">
        <v>385969.51986095402</v>
      </c>
      <c r="D2" s="9">
        <v>342360</v>
      </c>
      <c r="E2" s="10">
        <v>1.1273791326701543</v>
      </c>
      <c r="F2" s="1">
        <v>2022</v>
      </c>
      <c r="G2" s="8">
        <v>9</v>
      </c>
      <c r="I2" s="1">
        <v>2022</v>
      </c>
    </row>
    <row r="3" spans="1:13" x14ac:dyDescent="0.25">
      <c r="B3" s="8" t="s">
        <v>22</v>
      </c>
      <c r="C3" s="9">
        <v>2366893.1246680701</v>
      </c>
      <c r="D3" s="9">
        <v>2662800</v>
      </c>
      <c r="E3" s="10">
        <v>0.88887378874420542</v>
      </c>
      <c r="F3" s="1">
        <v>2022</v>
      </c>
      <c r="G3" s="8">
        <v>70</v>
      </c>
      <c r="I3" s="1">
        <v>2022</v>
      </c>
      <c r="K3" s="1" t="s">
        <v>110</v>
      </c>
      <c r="L3" s="1" t="s">
        <v>111</v>
      </c>
      <c r="M3" s="1" t="s">
        <v>112</v>
      </c>
    </row>
    <row r="4" spans="1:13" x14ac:dyDescent="0.25">
      <c r="A4" s="1" t="s">
        <v>10</v>
      </c>
      <c r="B4" s="8" t="s">
        <v>16</v>
      </c>
      <c r="C4" s="9">
        <v>312701.67866465787</v>
      </c>
      <c r="D4" s="9">
        <v>361200</v>
      </c>
      <c r="E4" s="10">
        <v>0.8657300073772366</v>
      </c>
      <c r="F4" s="1">
        <v>2022</v>
      </c>
      <c r="G4" s="8">
        <v>14</v>
      </c>
      <c r="I4" s="1">
        <v>2022</v>
      </c>
      <c r="K4" s="1">
        <v>2022</v>
      </c>
      <c r="L4" s="1">
        <f t="shared" ref="L4:L14" si="0">+SUMIF($I:$I,K4,$G:$G)</f>
        <v>474</v>
      </c>
      <c r="M4" s="2">
        <f t="shared" ref="M4:M14" si="1">+SUMIF($I:$I,K4,$D:$D)</f>
        <v>16704000</v>
      </c>
    </row>
    <row r="5" spans="1:13" x14ac:dyDescent="0.25">
      <c r="A5" s="1" t="s">
        <v>10</v>
      </c>
      <c r="B5" s="8" t="s">
        <v>17</v>
      </c>
      <c r="C5" s="9">
        <v>539510.32333317399</v>
      </c>
      <c r="D5" s="9">
        <v>646680</v>
      </c>
      <c r="E5" s="10">
        <v>0.83427711284278772</v>
      </c>
      <c r="F5" s="1">
        <v>2022</v>
      </c>
      <c r="G5" s="8">
        <v>17</v>
      </c>
      <c r="I5" s="1">
        <v>2022</v>
      </c>
      <c r="K5" s="1">
        <v>2023</v>
      </c>
      <c r="L5" s="1">
        <f t="shared" si="0"/>
        <v>463</v>
      </c>
      <c r="M5" s="2">
        <f t="shared" si="1"/>
        <v>16780080</v>
      </c>
    </row>
    <row r="6" spans="1:13" x14ac:dyDescent="0.25">
      <c r="A6" s="1" t="s">
        <v>10</v>
      </c>
      <c r="B6" s="8" t="s">
        <v>21</v>
      </c>
      <c r="C6" s="9">
        <v>1466238.158599528</v>
      </c>
      <c r="D6" s="9">
        <v>1978080</v>
      </c>
      <c r="E6" s="10">
        <v>0.74124310371649682</v>
      </c>
      <c r="F6" s="1">
        <v>2022</v>
      </c>
      <c r="G6" s="8">
        <v>52</v>
      </c>
      <c r="I6" s="1">
        <v>2022</v>
      </c>
      <c r="K6" s="1">
        <v>2024</v>
      </c>
      <c r="L6" s="1">
        <f t="shared" si="0"/>
        <v>472</v>
      </c>
      <c r="M6" s="2">
        <f t="shared" si="1"/>
        <v>17540040</v>
      </c>
    </row>
    <row r="7" spans="1:13" x14ac:dyDescent="0.25">
      <c r="A7" s="1" t="s">
        <v>10</v>
      </c>
      <c r="B7" s="8" t="s">
        <v>15</v>
      </c>
      <c r="C7" s="9">
        <v>273085.85788675345</v>
      </c>
      <c r="D7" s="9">
        <v>380400</v>
      </c>
      <c r="E7" s="10">
        <v>0.71789131936580819</v>
      </c>
      <c r="F7" s="1">
        <v>2022</v>
      </c>
      <c r="G7" s="8">
        <v>10</v>
      </c>
      <c r="I7" s="1">
        <v>2022</v>
      </c>
      <c r="K7" s="1">
        <v>2025</v>
      </c>
      <c r="L7" s="1">
        <f t="shared" si="0"/>
        <v>471</v>
      </c>
      <c r="M7" s="2">
        <f t="shared" si="1"/>
        <v>17916840</v>
      </c>
    </row>
    <row r="8" spans="1:13" x14ac:dyDescent="0.25">
      <c r="A8" s="1" t="s">
        <v>10</v>
      </c>
      <c r="B8" s="8" t="s">
        <v>23</v>
      </c>
      <c r="C8" s="9">
        <v>1808814.3785273605</v>
      </c>
      <c r="D8" s="9">
        <v>3157320</v>
      </c>
      <c r="E8" s="10">
        <v>0.57289548684560343</v>
      </c>
      <c r="F8" s="1">
        <v>2022</v>
      </c>
      <c r="G8" s="8">
        <v>83</v>
      </c>
      <c r="I8" s="1">
        <v>2022</v>
      </c>
      <c r="K8" s="1">
        <v>2026</v>
      </c>
      <c r="L8" s="1">
        <f t="shared" si="0"/>
        <v>477</v>
      </c>
      <c r="M8" s="2">
        <f t="shared" si="1"/>
        <v>18240120</v>
      </c>
    </row>
    <row r="9" spans="1:13" x14ac:dyDescent="0.25">
      <c r="A9" s="1" t="s">
        <v>10</v>
      </c>
      <c r="B9" s="8" t="s">
        <v>24</v>
      </c>
      <c r="C9" s="9">
        <v>1529868.8366524554</v>
      </c>
      <c r="D9" s="9">
        <v>2709000</v>
      </c>
      <c r="E9" s="10">
        <v>0.56473563553062212</v>
      </c>
      <c r="F9" s="1">
        <v>2022</v>
      </c>
      <c r="G9" s="8">
        <v>101</v>
      </c>
      <c r="I9" s="1">
        <v>2022</v>
      </c>
      <c r="K9" s="1">
        <v>2027</v>
      </c>
      <c r="L9" s="1">
        <f t="shared" si="0"/>
        <v>444</v>
      </c>
      <c r="M9" s="2">
        <f t="shared" si="1"/>
        <v>16889760</v>
      </c>
    </row>
    <row r="10" spans="1:13" x14ac:dyDescent="0.25">
      <c r="A10" s="1" t="s">
        <v>10</v>
      </c>
      <c r="B10" s="11" t="s">
        <v>108</v>
      </c>
      <c r="C10" s="12">
        <v>608407.18960880337</v>
      </c>
      <c r="D10" s="12">
        <v>1238400</v>
      </c>
      <c r="E10" s="13">
        <v>0.49128487533010606</v>
      </c>
      <c r="F10" s="1">
        <v>2022</v>
      </c>
      <c r="G10" s="8">
        <v>28</v>
      </c>
      <c r="I10" s="1">
        <v>2022</v>
      </c>
      <c r="K10" s="1">
        <v>2028</v>
      </c>
      <c r="L10" s="1">
        <f t="shared" si="0"/>
        <v>456</v>
      </c>
      <c r="M10" s="2">
        <f t="shared" si="1"/>
        <v>17347560</v>
      </c>
    </row>
    <row r="11" spans="1:13" x14ac:dyDescent="0.25">
      <c r="A11" s="1" t="s">
        <v>10</v>
      </c>
      <c r="B11" s="8" t="s">
        <v>63</v>
      </c>
      <c r="C11" s="9">
        <v>583267.92059552227</v>
      </c>
      <c r="D11" s="9">
        <v>1293360</v>
      </c>
      <c r="E11" s="10">
        <v>0.45097105260370063</v>
      </c>
      <c r="F11" s="1">
        <v>2022</v>
      </c>
      <c r="G11" s="8">
        <v>34</v>
      </c>
      <c r="I11" s="1">
        <v>2022</v>
      </c>
      <c r="K11" s="1">
        <v>2029</v>
      </c>
      <c r="L11" s="1">
        <f t="shared" si="0"/>
        <v>451</v>
      </c>
      <c r="M11" s="2">
        <f t="shared" si="1"/>
        <v>17242440</v>
      </c>
    </row>
    <row r="12" spans="1:13" x14ac:dyDescent="0.25">
      <c r="A12" s="1" t="s">
        <v>10</v>
      </c>
      <c r="B12" s="11" t="s">
        <v>107</v>
      </c>
      <c r="C12" s="12">
        <v>151331.32319322095</v>
      </c>
      <c r="D12" s="12">
        <v>412800</v>
      </c>
      <c r="E12" s="13">
        <v>0.36659719765799648</v>
      </c>
      <c r="F12" s="1">
        <v>2022</v>
      </c>
      <c r="G12" s="8">
        <v>16</v>
      </c>
      <c r="I12" s="1">
        <v>2022</v>
      </c>
      <c r="K12" s="1">
        <v>2030</v>
      </c>
      <c r="L12" s="1">
        <f t="shared" si="0"/>
        <v>0</v>
      </c>
      <c r="M12" s="2">
        <f t="shared" si="1"/>
        <v>0</v>
      </c>
    </row>
    <row r="13" spans="1:13" x14ac:dyDescent="0.25">
      <c r="A13" s="1" t="s">
        <v>10</v>
      </c>
      <c r="B13" s="8" t="s">
        <v>25</v>
      </c>
      <c r="C13" s="9">
        <v>414746.37489830435</v>
      </c>
      <c r="D13" s="9">
        <v>1521600</v>
      </c>
      <c r="E13" s="10">
        <v>0.27257253870813902</v>
      </c>
      <c r="F13" s="1">
        <v>2022</v>
      </c>
      <c r="G13" s="8">
        <v>40</v>
      </c>
      <c r="I13" s="1">
        <v>2022</v>
      </c>
      <c r="K13" s="1">
        <v>2031</v>
      </c>
      <c r="L13" s="1">
        <f t="shared" si="0"/>
        <v>0</v>
      </c>
      <c r="M13" s="2">
        <f t="shared" si="1"/>
        <v>0</v>
      </c>
    </row>
    <row r="14" spans="1:13" x14ac:dyDescent="0.25">
      <c r="A14" s="1" t="s">
        <v>10</v>
      </c>
      <c r="B14" s="8" t="s">
        <v>20</v>
      </c>
      <c r="C14" s="9">
        <v>455738.14968223881</v>
      </c>
      <c r="D14" s="9">
        <v>1902000</v>
      </c>
      <c r="E14" s="10">
        <v>0.23960996302956825</v>
      </c>
      <c r="F14" s="1">
        <v>2023</v>
      </c>
      <c r="G14" s="8">
        <v>50</v>
      </c>
      <c r="I14" s="1">
        <v>2023</v>
      </c>
      <c r="K14" s="1">
        <v>2032</v>
      </c>
      <c r="L14" s="1">
        <f t="shared" si="0"/>
        <v>0</v>
      </c>
      <c r="M14" s="2">
        <f t="shared" si="1"/>
        <v>0</v>
      </c>
    </row>
    <row r="15" spans="1:13" x14ac:dyDescent="0.25">
      <c r="A15" s="1" t="s">
        <v>10</v>
      </c>
      <c r="B15" s="8" t="s">
        <v>14</v>
      </c>
      <c r="C15" s="9">
        <v>68444.864858000175</v>
      </c>
      <c r="D15" s="9">
        <v>380400</v>
      </c>
      <c r="E15" s="10">
        <v>0.17992866681913822</v>
      </c>
      <c r="F15" s="1">
        <v>2023</v>
      </c>
      <c r="G15" s="8">
        <v>10</v>
      </c>
      <c r="I15" s="1">
        <v>2023</v>
      </c>
    </row>
    <row r="16" spans="1:13" x14ac:dyDescent="0.25">
      <c r="A16" s="1" t="s">
        <v>10</v>
      </c>
      <c r="B16" s="8" t="s">
        <v>18</v>
      </c>
      <c r="C16" s="9">
        <v>102744.29338372432</v>
      </c>
      <c r="D16" s="9">
        <v>1006200</v>
      </c>
      <c r="E16" s="10">
        <v>0.1021112039194239</v>
      </c>
      <c r="F16" s="1">
        <v>2023</v>
      </c>
      <c r="G16" s="8">
        <v>20</v>
      </c>
      <c r="I16" s="1">
        <v>2023</v>
      </c>
    </row>
    <row r="17" spans="1:9" x14ac:dyDescent="0.25">
      <c r="A17" s="1" t="s">
        <v>10</v>
      </c>
      <c r="B17" s="8" t="s">
        <v>51</v>
      </c>
      <c r="C17" s="9">
        <v>3501447.7117982474</v>
      </c>
      <c r="D17" s="9">
        <v>1369440</v>
      </c>
      <c r="E17" s="10">
        <v>2.5568463837760307</v>
      </c>
      <c r="F17" s="1">
        <v>2023</v>
      </c>
      <c r="G17" s="8">
        <v>36</v>
      </c>
      <c r="I17" s="1">
        <v>2023</v>
      </c>
    </row>
    <row r="18" spans="1:9" x14ac:dyDescent="0.25">
      <c r="A18" s="1" t="s">
        <v>10</v>
      </c>
      <c r="B18" s="8" t="s">
        <v>82</v>
      </c>
      <c r="C18" s="9">
        <v>1732800.9273820701</v>
      </c>
      <c r="D18" s="9">
        <v>836880</v>
      </c>
      <c r="E18" s="10">
        <v>2.0705488569234181</v>
      </c>
      <c r="F18" s="1">
        <v>2023</v>
      </c>
      <c r="G18" s="8">
        <v>22</v>
      </c>
      <c r="I18" s="1">
        <v>2023</v>
      </c>
    </row>
    <row r="19" spans="1:9" x14ac:dyDescent="0.25">
      <c r="A19" s="1" t="s">
        <v>10</v>
      </c>
      <c r="B19" s="8" t="s">
        <v>75</v>
      </c>
      <c r="C19" s="9">
        <v>2946652.2007042617</v>
      </c>
      <c r="D19" s="9">
        <v>2472600</v>
      </c>
      <c r="E19" s="10">
        <v>1.1917221551016184</v>
      </c>
      <c r="F19" s="1">
        <v>2023</v>
      </c>
      <c r="G19" s="8">
        <v>65</v>
      </c>
      <c r="I19" s="1">
        <v>2023</v>
      </c>
    </row>
    <row r="20" spans="1:9" x14ac:dyDescent="0.25">
      <c r="A20" s="1" t="s">
        <v>10</v>
      </c>
      <c r="B20" s="8" t="s">
        <v>56</v>
      </c>
      <c r="C20" s="9">
        <v>901410.7263241444</v>
      </c>
      <c r="D20" s="9">
        <v>1573800</v>
      </c>
      <c r="E20" s="10">
        <v>0.57276065975609636</v>
      </c>
      <c r="F20" s="1">
        <v>2023</v>
      </c>
      <c r="G20" s="8">
        <v>61</v>
      </c>
      <c r="I20" s="1">
        <v>2023</v>
      </c>
    </row>
    <row r="21" spans="1:9" x14ac:dyDescent="0.25">
      <c r="A21" s="1" t="s">
        <v>10</v>
      </c>
      <c r="B21" s="8" t="s">
        <v>52</v>
      </c>
      <c r="C21" s="9">
        <v>823105.43029483419</v>
      </c>
      <c r="D21" s="9">
        <v>1521600</v>
      </c>
      <c r="E21" s="10">
        <v>0.54094731223372383</v>
      </c>
      <c r="F21" s="1">
        <v>2023</v>
      </c>
      <c r="G21" s="8">
        <v>40</v>
      </c>
      <c r="I21" s="1">
        <v>2023</v>
      </c>
    </row>
    <row r="22" spans="1:9" x14ac:dyDescent="0.25">
      <c r="A22" s="1" t="s">
        <v>10</v>
      </c>
      <c r="B22" s="8" t="s">
        <v>67</v>
      </c>
      <c r="C22" s="9">
        <v>1067432.057840812</v>
      </c>
      <c r="D22" s="9">
        <v>2141400</v>
      </c>
      <c r="E22" s="10">
        <v>0.49847392259307555</v>
      </c>
      <c r="F22" s="1">
        <v>2023</v>
      </c>
      <c r="G22" s="8">
        <v>65</v>
      </c>
      <c r="I22" s="1">
        <v>2023</v>
      </c>
    </row>
    <row r="23" spans="1:9" x14ac:dyDescent="0.25">
      <c r="A23" s="1" t="s">
        <v>10</v>
      </c>
      <c r="B23" s="8" t="s">
        <v>53</v>
      </c>
      <c r="C23" s="9">
        <v>698356.07000475691</v>
      </c>
      <c r="D23" s="9">
        <v>1711800</v>
      </c>
      <c r="E23" s="10">
        <v>0.40796592476034405</v>
      </c>
      <c r="F23" s="1">
        <v>2023</v>
      </c>
      <c r="G23" s="8">
        <v>45</v>
      </c>
      <c r="I23" s="1">
        <v>2023</v>
      </c>
    </row>
    <row r="24" spans="1:9" x14ac:dyDescent="0.25">
      <c r="A24" s="1" t="s">
        <v>10</v>
      </c>
      <c r="B24" s="8" t="s">
        <v>54</v>
      </c>
      <c r="C24" s="9">
        <v>690743.03525801911</v>
      </c>
      <c r="D24" s="9">
        <v>1863960</v>
      </c>
      <c r="E24" s="10">
        <v>0.3705782502081692</v>
      </c>
      <c r="F24" s="1">
        <v>2023</v>
      </c>
      <c r="G24" s="8">
        <v>49</v>
      </c>
      <c r="I24" s="1">
        <v>2023</v>
      </c>
    </row>
    <row r="25" spans="1:9" x14ac:dyDescent="0.25">
      <c r="A25" s="1" t="s">
        <v>10</v>
      </c>
      <c r="B25" s="8" t="s">
        <v>50</v>
      </c>
      <c r="C25" s="9">
        <v>303368.32963051245</v>
      </c>
      <c r="D25" s="9">
        <v>954600</v>
      </c>
      <c r="E25" s="10">
        <v>0.31779628077782573</v>
      </c>
      <c r="F25" s="1">
        <v>2024</v>
      </c>
      <c r="G25" s="8">
        <v>36</v>
      </c>
      <c r="I25" s="1">
        <v>2024</v>
      </c>
    </row>
    <row r="26" spans="1:9" x14ac:dyDescent="0.25">
      <c r="A26" s="1" t="s">
        <v>10</v>
      </c>
      <c r="B26" s="8" t="s">
        <v>106</v>
      </c>
      <c r="C26" s="9">
        <v>893216.64869470859</v>
      </c>
      <c r="D26" s="9">
        <v>3689880</v>
      </c>
      <c r="E26" s="10">
        <v>0.2420720046979058</v>
      </c>
      <c r="F26" s="1">
        <v>2024</v>
      </c>
      <c r="G26" s="8">
        <v>97</v>
      </c>
      <c r="I26" s="1">
        <v>2024</v>
      </c>
    </row>
    <row r="27" spans="1:9" x14ac:dyDescent="0.25">
      <c r="A27" s="1" t="s">
        <v>10</v>
      </c>
      <c r="B27" s="8" t="s">
        <v>94</v>
      </c>
      <c r="C27" s="9">
        <v>8570.2637418777849</v>
      </c>
      <c r="D27" s="9">
        <v>38040</v>
      </c>
      <c r="E27" s="10">
        <v>0.22529610257302274</v>
      </c>
      <c r="F27" s="1">
        <v>2024</v>
      </c>
      <c r="G27" s="8">
        <v>1</v>
      </c>
      <c r="I27" s="1">
        <v>2024</v>
      </c>
    </row>
    <row r="28" spans="1:9" x14ac:dyDescent="0.25">
      <c r="A28" s="1" t="s">
        <v>10</v>
      </c>
      <c r="B28" s="8" t="s">
        <v>48</v>
      </c>
      <c r="C28" s="9">
        <v>182966.97978541712</v>
      </c>
      <c r="D28" s="9">
        <v>912960</v>
      </c>
      <c r="E28" s="10">
        <v>0.2004107296983626</v>
      </c>
      <c r="F28" s="1">
        <v>2024</v>
      </c>
      <c r="G28" s="8">
        <v>24</v>
      </c>
      <c r="I28" s="1">
        <v>2024</v>
      </c>
    </row>
    <row r="29" spans="1:9" x14ac:dyDescent="0.25">
      <c r="A29" s="1" t="s">
        <v>10</v>
      </c>
      <c r="B29" s="8" t="s">
        <v>38</v>
      </c>
      <c r="C29" s="9">
        <v>1003019.0499156663</v>
      </c>
      <c r="D29" s="9">
        <v>1255320</v>
      </c>
      <c r="E29" s="10">
        <v>0.79901463365171144</v>
      </c>
      <c r="F29" s="1">
        <v>2024</v>
      </c>
      <c r="G29" s="8">
        <v>33</v>
      </c>
      <c r="I29" s="1">
        <v>2024</v>
      </c>
    </row>
    <row r="30" spans="1:9" x14ac:dyDescent="0.25">
      <c r="A30" s="1" t="s">
        <v>10</v>
      </c>
      <c r="B30" s="8" t="s">
        <v>55</v>
      </c>
      <c r="C30" s="9">
        <v>1355643.4198201513</v>
      </c>
      <c r="D30" s="9">
        <v>2282400</v>
      </c>
      <c r="E30" s="10">
        <v>0.59395523125663829</v>
      </c>
      <c r="F30" s="1">
        <v>2024</v>
      </c>
      <c r="G30" s="8">
        <v>60</v>
      </c>
      <c r="I30" s="1">
        <v>2024</v>
      </c>
    </row>
    <row r="31" spans="1:9" x14ac:dyDescent="0.25">
      <c r="A31" s="1" t="s">
        <v>10</v>
      </c>
      <c r="B31" s="8" t="s">
        <v>89</v>
      </c>
      <c r="C31" s="9">
        <v>1574033.8134586967</v>
      </c>
      <c r="D31" s="9">
        <v>2700840</v>
      </c>
      <c r="E31" s="10">
        <v>0.58279417272355882</v>
      </c>
      <c r="F31" s="1">
        <v>2024</v>
      </c>
      <c r="G31" s="8">
        <v>71</v>
      </c>
      <c r="I31" s="1">
        <v>2024</v>
      </c>
    </row>
    <row r="32" spans="1:9" x14ac:dyDescent="0.25">
      <c r="A32" s="1" t="s">
        <v>10</v>
      </c>
      <c r="B32" s="8" t="s">
        <v>85</v>
      </c>
      <c r="C32" s="9">
        <v>392882.11172433401</v>
      </c>
      <c r="D32" s="9">
        <v>1331400</v>
      </c>
      <c r="E32" s="10">
        <v>0.29508946351534776</v>
      </c>
      <c r="F32" s="1">
        <v>2024</v>
      </c>
      <c r="G32" s="8">
        <v>35</v>
      </c>
      <c r="I32" s="1">
        <v>2024</v>
      </c>
    </row>
    <row r="33" spans="1:9" x14ac:dyDescent="0.25">
      <c r="A33" s="1" t="s">
        <v>10</v>
      </c>
      <c r="B33" s="8" t="s">
        <v>102</v>
      </c>
      <c r="C33" s="9">
        <v>574787.52690006245</v>
      </c>
      <c r="D33" s="9">
        <v>2434560</v>
      </c>
      <c r="E33" s="10">
        <v>0.23609503437995469</v>
      </c>
      <c r="F33" s="1">
        <v>2024</v>
      </c>
      <c r="G33" s="8">
        <v>64</v>
      </c>
      <c r="I33" s="1">
        <v>2024</v>
      </c>
    </row>
    <row r="34" spans="1:9" x14ac:dyDescent="0.25">
      <c r="A34" s="1" t="s">
        <v>10</v>
      </c>
      <c r="B34" s="8" t="s">
        <v>87</v>
      </c>
      <c r="C34" s="9">
        <v>387735.96361867664</v>
      </c>
      <c r="D34" s="9">
        <v>1940040</v>
      </c>
      <c r="E34" s="10">
        <v>0.19985977795234977</v>
      </c>
      <c r="F34" s="1">
        <v>2024</v>
      </c>
      <c r="G34" s="8">
        <v>51</v>
      </c>
      <c r="I34" s="1">
        <v>2024</v>
      </c>
    </row>
    <row r="35" spans="1:9" x14ac:dyDescent="0.25">
      <c r="A35" s="1" t="s">
        <v>10</v>
      </c>
      <c r="B35" s="8" t="s">
        <v>84</v>
      </c>
      <c r="C35" s="9">
        <v>195292.90734317806</v>
      </c>
      <c r="D35" s="9">
        <v>1179240</v>
      </c>
      <c r="E35" s="10">
        <v>0.16560912735590555</v>
      </c>
      <c r="F35" s="1">
        <v>2025</v>
      </c>
      <c r="G35" s="8">
        <v>31</v>
      </c>
      <c r="I35" s="1">
        <v>2025</v>
      </c>
    </row>
    <row r="36" spans="1:9" x14ac:dyDescent="0.25">
      <c r="A36" s="1" t="s">
        <v>10</v>
      </c>
      <c r="B36" s="8" t="s">
        <v>73</v>
      </c>
      <c r="C36" s="9">
        <v>74661.439355503739</v>
      </c>
      <c r="D36" s="9">
        <v>532560</v>
      </c>
      <c r="E36" s="10">
        <v>0.14019347933660758</v>
      </c>
      <c r="F36" s="1">
        <v>2025</v>
      </c>
      <c r="G36" s="8">
        <v>14</v>
      </c>
      <c r="I36" s="1">
        <v>2025</v>
      </c>
    </row>
    <row r="37" spans="1:9" x14ac:dyDescent="0.25">
      <c r="A37" s="1" t="s">
        <v>10</v>
      </c>
      <c r="B37" s="8" t="s">
        <v>19</v>
      </c>
      <c r="C37" s="9">
        <v>153042.43425978563</v>
      </c>
      <c r="D37" s="9">
        <v>1179240</v>
      </c>
      <c r="E37" s="10">
        <v>0.12978056566923241</v>
      </c>
      <c r="F37" s="1">
        <v>2025</v>
      </c>
      <c r="G37" s="8">
        <v>31</v>
      </c>
      <c r="I37" s="1">
        <v>2025</v>
      </c>
    </row>
    <row r="38" spans="1:9" x14ac:dyDescent="0.25">
      <c r="A38" s="1" t="s">
        <v>10</v>
      </c>
      <c r="B38" s="8" t="s">
        <v>83</v>
      </c>
      <c r="C38" s="9">
        <v>140454.7253340726</v>
      </c>
      <c r="D38" s="9">
        <v>1179240</v>
      </c>
      <c r="E38" s="10">
        <v>0.1191061406788038</v>
      </c>
      <c r="F38" s="1">
        <v>2025</v>
      </c>
      <c r="G38" s="8">
        <v>31</v>
      </c>
      <c r="I38" s="1">
        <v>2025</v>
      </c>
    </row>
    <row r="39" spans="1:9" x14ac:dyDescent="0.25">
      <c r="A39" s="1" t="s">
        <v>10</v>
      </c>
      <c r="B39" s="8" t="s">
        <v>57</v>
      </c>
      <c r="C39" s="9">
        <v>132463.61767148937</v>
      </c>
      <c r="D39" s="9">
        <v>2662800</v>
      </c>
      <c r="E39" s="10">
        <v>4.9745988309857804E-2</v>
      </c>
      <c r="F39" s="1">
        <v>2025</v>
      </c>
      <c r="G39" s="8">
        <v>70</v>
      </c>
      <c r="I39" s="1">
        <v>2025</v>
      </c>
    </row>
    <row r="40" spans="1:9" x14ac:dyDescent="0.25">
      <c r="A40" s="1" t="s">
        <v>10</v>
      </c>
      <c r="B40" s="8" t="s">
        <v>62</v>
      </c>
      <c r="C40" s="9">
        <v>39441.881109755086</v>
      </c>
      <c r="D40" s="9">
        <v>1255320</v>
      </c>
      <c r="E40" s="10">
        <v>3.1419782294359273E-2</v>
      </c>
      <c r="F40" s="1">
        <v>2025</v>
      </c>
      <c r="G40" s="8">
        <v>33</v>
      </c>
      <c r="I40" s="1">
        <v>2025</v>
      </c>
    </row>
    <row r="41" spans="1:9" x14ac:dyDescent="0.25">
      <c r="A41" s="1" t="s">
        <v>10</v>
      </c>
      <c r="B41" s="8" t="s">
        <v>26</v>
      </c>
      <c r="C41" s="9">
        <v>13661.083315358837</v>
      </c>
      <c r="D41" s="9">
        <v>608640</v>
      </c>
      <c r="E41" s="10">
        <v>2.244526044190135E-2</v>
      </c>
      <c r="F41" s="1">
        <v>2025</v>
      </c>
      <c r="G41" s="8">
        <v>16</v>
      </c>
      <c r="I41" s="1">
        <v>2025</v>
      </c>
    </row>
    <row r="42" spans="1:9" x14ac:dyDescent="0.25">
      <c r="A42" s="1" t="s">
        <v>10</v>
      </c>
      <c r="B42" s="8" t="s">
        <v>77</v>
      </c>
      <c r="C42" s="9">
        <v>5160208.2312438609</v>
      </c>
      <c r="D42" s="9">
        <v>4374600</v>
      </c>
      <c r="E42" s="10">
        <v>1.1795840148228092</v>
      </c>
      <c r="F42" s="1">
        <v>2025</v>
      </c>
      <c r="G42" s="8">
        <v>115</v>
      </c>
      <c r="I42" s="1">
        <v>2025</v>
      </c>
    </row>
    <row r="43" spans="1:9" x14ac:dyDescent="0.25">
      <c r="A43" s="1" t="s">
        <v>10</v>
      </c>
      <c r="B43" s="8" t="s">
        <v>69</v>
      </c>
      <c r="C43" s="9">
        <v>3368138.6154513126</v>
      </c>
      <c r="D43" s="9">
        <v>2967120</v>
      </c>
      <c r="E43" s="10">
        <v>1.135154161426337</v>
      </c>
      <c r="F43" s="1">
        <v>2025</v>
      </c>
      <c r="G43" s="8">
        <v>78</v>
      </c>
      <c r="I43" s="1">
        <v>2025</v>
      </c>
    </row>
    <row r="44" spans="1:9" x14ac:dyDescent="0.25">
      <c r="A44" s="1" t="s">
        <v>10</v>
      </c>
      <c r="B44" s="8" t="s">
        <v>78</v>
      </c>
      <c r="C44" s="9">
        <v>5219640.6811389131</v>
      </c>
      <c r="D44" s="9">
        <v>7037400</v>
      </c>
      <c r="E44" s="10">
        <v>0.74170015646956444</v>
      </c>
      <c r="F44" s="1">
        <v>2026</v>
      </c>
      <c r="G44" s="8">
        <v>185</v>
      </c>
      <c r="I44" s="1">
        <v>2026</v>
      </c>
    </row>
    <row r="45" spans="1:9" x14ac:dyDescent="0.25">
      <c r="A45" s="1" t="s">
        <v>10</v>
      </c>
      <c r="B45" s="8" t="s">
        <v>66</v>
      </c>
      <c r="C45" s="9">
        <v>300329.63662077626</v>
      </c>
      <c r="D45" s="9">
        <v>1978080</v>
      </c>
      <c r="E45" s="10">
        <v>0.15182886264497708</v>
      </c>
      <c r="F45" s="1">
        <v>2025</v>
      </c>
      <c r="G45" s="8">
        <v>52</v>
      </c>
      <c r="I45" s="1">
        <v>2025</v>
      </c>
    </row>
    <row r="46" spans="1:9" x14ac:dyDescent="0.25">
      <c r="A46" s="1" t="s">
        <v>10</v>
      </c>
      <c r="B46" s="8" t="s">
        <v>105</v>
      </c>
      <c r="C46" s="9">
        <v>298412.44267551834</v>
      </c>
      <c r="D46" s="9">
        <v>3442560</v>
      </c>
      <c r="E46" s="10">
        <v>8.6683294605037625E-2</v>
      </c>
      <c r="F46" s="1">
        <v>2026</v>
      </c>
      <c r="G46" s="8">
        <v>88</v>
      </c>
      <c r="I46" s="1">
        <v>2026</v>
      </c>
    </row>
    <row r="47" spans="1:9" x14ac:dyDescent="0.25">
      <c r="A47" s="1" t="s">
        <v>10</v>
      </c>
      <c r="B47" s="8" t="s">
        <v>101</v>
      </c>
      <c r="C47" s="9">
        <v>1877703.7049051372</v>
      </c>
      <c r="D47" s="9">
        <v>2168280</v>
      </c>
      <c r="E47" s="10">
        <v>0.86598765145882317</v>
      </c>
      <c r="F47" s="1">
        <v>2026</v>
      </c>
      <c r="G47" s="8">
        <v>57</v>
      </c>
      <c r="I47" s="1">
        <v>2026</v>
      </c>
    </row>
    <row r="48" spans="1:9" x14ac:dyDescent="0.25">
      <c r="A48" s="1" t="s">
        <v>10</v>
      </c>
      <c r="B48" s="8" t="s">
        <v>68</v>
      </c>
      <c r="C48" s="9">
        <v>1823685.5995442742</v>
      </c>
      <c r="D48" s="9">
        <v>2967120</v>
      </c>
      <c r="E48" s="10">
        <v>0.61463156176503619</v>
      </c>
      <c r="F48" s="1">
        <v>2026</v>
      </c>
      <c r="G48" s="8">
        <v>78</v>
      </c>
      <c r="I48" s="1">
        <v>2026</v>
      </c>
    </row>
    <row r="49" spans="1:9" x14ac:dyDescent="0.25">
      <c r="A49" s="1" t="s">
        <v>10</v>
      </c>
      <c r="B49" s="8" t="s">
        <v>76</v>
      </c>
      <c r="C49" s="9">
        <v>1729916.389085006</v>
      </c>
      <c r="D49" s="9">
        <v>3727920</v>
      </c>
      <c r="E49" s="10">
        <v>0.46404332418211924</v>
      </c>
      <c r="F49" s="1">
        <v>2027</v>
      </c>
      <c r="G49" s="8">
        <v>98</v>
      </c>
      <c r="I49" s="1">
        <v>2027</v>
      </c>
    </row>
    <row r="50" spans="1:9" x14ac:dyDescent="0.25">
      <c r="A50" s="1" t="s">
        <v>10</v>
      </c>
      <c r="B50" s="8" t="s">
        <v>104</v>
      </c>
      <c r="C50" s="9">
        <v>425442.18695252505</v>
      </c>
      <c r="D50" s="9">
        <v>2624760</v>
      </c>
      <c r="E50" s="10">
        <v>0.16208803355450596</v>
      </c>
      <c r="F50" s="1">
        <v>2026</v>
      </c>
      <c r="G50" s="8">
        <v>69</v>
      </c>
      <c r="I50" s="1">
        <v>2026</v>
      </c>
    </row>
    <row r="51" spans="1:9" x14ac:dyDescent="0.25">
      <c r="A51" s="1" t="s">
        <v>10</v>
      </c>
      <c r="B51" s="8" t="s">
        <v>103</v>
      </c>
      <c r="C51" s="9">
        <v>378686.31302885321</v>
      </c>
      <c r="D51" s="9">
        <v>2510640</v>
      </c>
      <c r="E51" s="10">
        <v>0.15083258174364036</v>
      </c>
      <c r="F51" s="1">
        <v>2027</v>
      </c>
      <c r="G51" s="8">
        <v>66</v>
      </c>
      <c r="I51" s="1">
        <v>2027</v>
      </c>
    </row>
    <row r="52" spans="1:9" x14ac:dyDescent="0.25">
      <c r="A52" s="1" t="s">
        <v>10</v>
      </c>
      <c r="B52" s="8" t="s">
        <v>100</v>
      </c>
      <c r="C52" s="9">
        <v>158572.94970394846</v>
      </c>
      <c r="D52" s="9">
        <v>1673760</v>
      </c>
      <c r="E52" s="10">
        <v>9.4740554024441051E-2</v>
      </c>
      <c r="F52" s="1">
        <v>2027</v>
      </c>
      <c r="G52" s="8">
        <v>44</v>
      </c>
      <c r="I52" s="1">
        <v>2027</v>
      </c>
    </row>
    <row r="53" spans="1:9" x14ac:dyDescent="0.25">
      <c r="A53" s="1" t="s">
        <v>10</v>
      </c>
      <c r="B53" s="8" t="s">
        <v>40</v>
      </c>
      <c r="C53" s="9">
        <v>264765.15937992674</v>
      </c>
      <c r="D53" s="9">
        <v>2853000</v>
      </c>
      <c r="E53" s="10">
        <v>9.2802369218340952E-2</v>
      </c>
      <c r="F53" s="1">
        <v>2027</v>
      </c>
      <c r="G53" s="8">
        <v>75</v>
      </c>
      <c r="I53" s="1">
        <v>2027</v>
      </c>
    </row>
    <row r="54" spans="1:9" x14ac:dyDescent="0.25">
      <c r="A54" s="1" t="s">
        <v>10</v>
      </c>
      <c r="B54" s="8" t="s">
        <v>36</v>
      </c>
      <c r="C54" s="9">
        <v>19992.55592177275</v>
      </c>
      <c r="D54" s="9">
        <v>836880</v>
      </c>
      <c r="E54" s="10">
        <v>2.3889393845919069E-2</v>
      </c>
      <c r="F54" s="1">
        <v>2027</v>
      </c>
      <c r="G54" s="8">
        <v>22</v>
      </c>
      <c r="I54" s="1">
        <v>2027</v>
      </c>
    </row>
    <row r="55" spans="1:9" x14ac:dyDescent="0.25">
      <c r="A55" s="1" t="s">
        <v>10</v>
      </c>
      <c r="B55" s="8" t="s">
        <v>42</v>
      </c>
      <c r="C55" s="9">
        <v>6031.2289872945639</v>
      </c>
      <c r="D55" s="9">
        <v>342360</v>
      </c>
      <c r="E55" s="10">
        <v>1.7616628657829665E-2</v>
      </c>
      <c r="F55" s="1">
        <v>2027</v>
      </c>
      <c r="G55" s="8">
        <v>9</v>
      </c>
      <c r="I55" s="1">
        <v>2027</v>
      </c>
    </row>
    <row r="56" spans="1:9" x14ac:dyDescent="0.25">
      <c r="A56" s="1" t="s">
        <v>10</v>
      </c>
      <c r="B56" s="8" t="s">
        <v>93</v>
      </c>
      <c r="C56" s="9">
        <v>5.8227730766307157</v>
      </c>
      <c r="D56" s="9">
        <v>38040</v>
      </c>
      <c r="E56" s="10">
        <v>1.5306974439092312E-4</v>
      </c>
      <c r="F56" s="1">
        <v>2027</v>
      </c>
      <c r="G56" s="8">
        <v>1</v>
      </c>
      <c r="I56" s="1">
        <v>2027</v>
      </c>
    </row>
    <row r="57" spans="1:9" x14ac:dyDescent="0.25">
      <c r="A57" s="1" t="s">
        <v>10</v>
      </c>
      <c r="B57" s="8" t="s">
        <v>58</v>
      </c>
      <c r="C57" s="9">
        <v>992667.59755246877</v>
      </c>
      <c r="D57" s="9">
        <v>152160</v>
      </c>
      <c r="E57" s="10">
        <v>6.5238406779210623</v>
      </c>
      <c r="F57" s="1">
        <v>2027</v>
      </c>
      <c r="G57" s="8">
        <v>4</v>
      </c>
      <c r="I57" s="1">
        <v>2027</v>
      </c>
    </row>
    <row r="58" spans="1:9" x14ac:dyDescent="0.25">
      <c r="A58" s="1" t="s">
        <v>10</v>
      </c>
      <c r="B58" s="8" t="s">
        <v>70</v>
      </c>
      <c r="C58" s="9">
        <v>105321.19015583502</v>
      </c>
      <c r="D58" s="9">
        <v>76080</v>
      </c>
      <c r="E58" s="10">
        <v>1.3843479252870008</v>
      </c>
      <c r="F58" s="1">
        <v>2027</v>
      </c>
      <c r="G58" s="8">
        <v>2</v>
      </c>
      <c r="I58" s="1">
        <v>2027</v>
      </c>
    </row>
    <row r="59" spans="1:9" x14ac:dyDescent="0.25">
      <c r="A59" s="1" t="s">
        <v>10</v>
      </c>
      <c r="B59" s="8" t="s">
        <v>32</v>
      </c>
      <c r="C59" s="9">
        <v>356725.13041023648</v>
      </c>
      <c r="D59" s="9">
        <v>380400</v>
      </c>
      <c r="E59" s="10">
        <v>0.93776322400167322</v>
      </c>
      <c r="F59" s="1">
        <v>2028</v>
      </c>
      <c r="G59" s="8">
        <v>10</v>
      </c>
      <c r="I59" s="1">
        <v>2028</v>
      </c>
    </row>
    <row r="60" spans="1:9" x14ac:dyDescent="0.25">
      <c r="A60" s="1" t="s">
        <v>10</v>
      </c>
      <c r="B60" s="8" t="s">
        <v>41</v>
      </c>
      <c r="C60" s="9">
        <v>6967038.4811359169</v>
      </c>
      <c r="D60" s="9">
        <v>9243720</v>
      </c>
      <c r="E60" s="10">
        <v>0.75370505393239051</v>
      </c>
      <c r="F60" s="1">
        <v>2028</v>
      </c>
      <c r="G60" s="8">
        <v>243</v>
      </c>
      <c r="I60" s="1">
        <v>2028</v>
      </c>
    </row>
    <row r="61" spans="1:9" x14ac:dyDescent="0.25">
      <c r="A61" s="1" t="s">
        <v>10</v>
      </c>
      <c r="B61" s="8" t="s">
        <v>99</v>
      </c>
      <c r="C61" s="9">
        <v>197436.30240851975</v>
      </c>
      <c r="D61" s="9">
        <v>266280</v>
      </c>
      <c r="E61" s="10">
        <v>0.74146125284857956</v>
      </c>
      <c r="F61" s="1">
        <v>2028</v>
      </c>
      <c r="G61" s="8">
        <v>7</v>
      </c>
      <c r="I61" s="1">
        <v>2028</v>
      </c>
    </row>
    <row r="62" spans="1:9" x14ac:dyDescent="0.25">
      <c r="A62" s="1" t="s">
        <v>10</v>
      </c>
      <c r="B62" s="8" t="s">
        <v>91</v>
      </c>
      <c r="C62" s="9">
        <v>2326028.1389827752</v>
      </c>
      <c r="D62" s="9">
        <v>4146360</v>
      </c>
      <c r="E62" s="10">
        <v>0.56098074913484963</v>
      </c>
      <c r="F62" s="1">
        <v>2027</v>
      </c>
      <c r="G62" s="8">
        <v>109</v>
      </c>
      <c r="I62" s="1">
        <v>2027</v>
      </c>
    </row>
    <row r="63" spans="1:9" x14ac:dyDescent="0.25">
      <c r="A63" s="1" t="s">
        <v>10</v>
      </c>
      <c r="B63" s="8" t="s">
        <v>98</v>
      </c>
      <c r="C63" s="9">
        <v>64599.8679222235</v>
      </c>
      <c r="D63" s="9">
        <v>190200</v>
      </c>
      <c r="E63" s="10">
        <v>0.33964178718308885</v>
      </c>
      <c r="F63" s="1">
        <v>2028</v>
      </c>
      <c r="G63" s="8">
        <v>5</v>
      </c>
      <c r="I63" s="1">
        <v>2028</v>
      </c>
    </row>
    <row r="64" spans="1:9" x14ac:dyDescent="0.25">
      <c r="A64" s="1" t="s">
        <v>10</v>
      </c>
      <c r="B64" s="8" t="s">
        <v>74</v>
      </c>
      <c r="C64" s="9">
        <v>126742.80534947982</v>
      </c>
      <c r="D64" s="9">
        <v>532560</v>
      </c>
      <c r="E64" s="10">
        <v>0.23798784240175722</v>
      </c>
      <c r="F64" s="1">
        <v>2027</v>
      </c>
      <c r="G64" s="8">
        <v>14</v>
      </c>
      <c r="I64" s="1">
        <v>2027</v>
      </c>
    </row>
    <row r="65" spans="1:9" x14ac:dyDescent="0.25">
      <c r="A65" s="1" t="s">
        <v>10</v>
      </c>
      <c r="B65" s="8" t="s">
        <v>90</v>
      </c>
      <c r="C65" s="9">
        <v>816746.89881342917</v>
      </c>
      <c r="D65" s="9">
        <v>3842040</v>
      </c>
      <c r="E65" s="10">
        <v>0.21258157093976876</v>
      </c>
      <c r="F65" s="1">
        <v>2028</v>
      </c>
      <c r="G65" s="8">
        <v>101</v>
      </c>
      <c r="I65" s="1">
        <v>2028</v>
      </c>
    </row>
    <row r="66" spans="1:9" x14ac:dyDescent="0.25">
      <c r="A66" s="1" t="s">
        <v>10</v>
      </c>
      <c r="B66" s="8" t="s">
        <v>29</v>
      </c>
      <c r="C66" s="9">
        <v>4720.7372427711744</v>
      </c>
      <c r="D66" s="9">
        <v>114120</v>
      </c>
      <c r="E66" s="10">
        <v>4.1366432200939135E-2</v>
      </c>
      <c r="F66" s="1">
        <v>2028</v>
      </c>
      <c r="G66" s="8">
        <v>3</v>
      </c>
      <c r="I66" s="1">
        <v>2028</v>
      </c>
    </row>
    <row r="67" spans="1:9" x14ac:dyDescent="0.25">
      <c r="A67" s="1" t="s">
        <v>10</v>
      </c>
      <c r="B67" s="8" t="s">
        <v>49</v>
      </c>
      <c r="C67" s="9">
        <v>24615.791954771212</v>
      </c>
      <c r="D67" s="9">
        <v>989040</v>
      </c>
      <c r="E67" s="10">
        <v>2.4888570689528444E-2</v>
      </c>
      <c r="F67" s="1">
        <v>2028</v>
      </c>
      <c r="G67" s="8">
        <v>26</v>
      </c>
      <c r="I67" s="1">
        <v>2028</v>
      </c>
    </row>
    <row r="68" spans="1:9" x14ac:dyDescent="0.25">
      <c r="A68" s="1" t="s">
        <v>10</v>
      </c>
      <c r="B68" s="8" t="s">
        <v>31</v>
      </c>
      <c r="C68" s="9">
        <v>3726.374048667858</v>
      </c>
      <c r="D68" s="9">
        <v>228240</v>
      </c>
      <c r="E68" s="10">
        <v>1.6326559974885461E-2</v>
      </c>
      <c r="F68" s="1">
        <v>2028</v>
      </c>
      <c r="G68" s="8">
        <v>6</v>
      </c>
      <c r="I68" s="1">
        <v>2028</v>
      </c>
    </row>
    <row r="69" spans="1:9" x14ac:dyDescent="0.25">
      <c r="A69" s="1" t="s">
        <v>10</v>
      </c>
      <c r="B69" s="8" t="s">
        <v>79</v>
      </c>
      <c r="C69" s="9">
        <v>1803710.9050835092</v>
      </c>
      <c r="D69" s="9">
        <v>51600</v>
      </c>
      <c r="E69" s="10">
        <v>34.955637695416847</v>
      </c>
      <c r="F69" s="1">
        <v>2028</v>
      </c>
      <c r="G69" s="8">
        <v>1</v>
      </c>
      <c r="I69" s="1">
        <v>2028</v>
      </c>
    </row>
    <row r="70" spans="1:9" x14ac:dyDescent="0.25">
      <c r="A70" s="1" t="s">
        <v>10</v>
      </c>
      <c r="B70" s="8" t="s">
        <v>92</v>
      </c>
      <c r="C70" s="9">
        <v>450558.49206301465</v>
      </c>
      <c r="D70" s="9">
        <v>38040</v>
      </c>
      <c r="E70" s="10">
        <v>11.844334701971993</v>
      </c>
      <c r="F70" s="1">
        <v>2028</v>
      </c>
      <c r="G70" s="8">
        <v>1</v>
      </c>
      <c r="I70" s="1">
        <v>2028</v>
      </c>
    </row>
    <row r="71" spans="1:9" x14ac:dyDescent="0.25">
      <c r="A71" s="1" t="s">
        <v>10</v>
      </c>
      <c r="B71" s="8" t="s">
        <v>27</v>
      </c>
      <c r="C71" s="9">
        <v>166264.77197338783</v>
      </c>
      <c r="D71" s="9">
        <v>25800</v>
      </c>
      <c r="E71" s="10">
        <v>6.4443710067204583</v>
      </c>
      <c r="F71" s="1">
        <v>2028</v>
      </c>
      <c r="G71" s="8">
        <v>1</v>
      </c>
      <c r="I71" s="1">
        <v>2028</v>
      </c>
    </row>
    <row r="72" spans="1:9" x14ac:dyDescent="0.25">
      <c r="A72" s="1" t="s">
        <v>10</v>
      </c>
      <c r="B72" s="8" t="s">
        <v>80</v>
      </c>
      <c r="C72" s="9">
        <v>346567.53023315646</v>
      </c>
      <c r="D72" s="9">
        <v>76080</v>
      </c>
      <c r="E72" s="10">
        <v>4.5553040251466408</v>
      </c>
      <c r="F72" s="1">
        <v>2028</v>
      </c>
      <c r="G72" s="8">
        <v>2</v>
      </c>
      <c r="I72" s="1">
        <v>2028</v>
      </c>
    </row>
    <row r="73" spans="1:9" x14ac:dyDescent="0.25">
      <c r="A73" s="1" t="s">
        <v>10</v>
      </c>
      <c r="B73" s="8" t="s">
        <v>81</v>
      </c>
      <c r="C73" s="9">
        <v>269634.51119497808</v>
      </c>
      <c r="D73" s="9">
        <v>114120</v>
      </c>
      <c r="E73" s="10">
        <v>2.3627279284523142</v>
      </c>
      <c r="F73" s="1">
        <v>2028</v>
      </c>
      <c r="G73" s="8">
        <v>3</v>
      </c>
      <c r="I73" s="1">
        <v>2028</v>
      </c>
    </row>
    <row r="74" spans="1:9" x14ac:dyDescent="0.25">
      <c r="A74" s="1" t="s">
        <v>10</v>
      </c>
      <c r="B74" s="8" t="s">
        <v>86</v>
      </c>
      <c r="C74" s="9">
        <v>2243539.7842294439</v>
      </c>
      <c r="D74" s="9">
        <v>1787880</v>
      </c>
      <c r="E74" s="10">
        <v>1.2548603844941741</v>
      </c>
      <c r="F74" s="1">
        <v>2028</v>
      </c>
      <c r="G74" s="8">
        <v>47</v>
      </c>
      <c r="I74" s="1">
        <v>2028</v>
      </c>
    </row>
    <row r="75" spans="1:9" x14ac:dyDescent="0.25">
      <c r="A75" s="1" t="s">
        <v>10</v>
      </c>
      <c r="B75" s="8" t="s">
        <v>72</v>
      </c>
      <c r="C75" s="9">
        <v>521456.78734017676</v>
      </c>
      <c r="D75" s="9">
        <v>430320</v>
      </c>
      <c r="E75" s="10">
        <v>1.2117884070928071</v>
      </c>
      <c r="F75" s="1">
        <v>2029</v>
      </c>
      <c r="G75" s="8">
        <v>11</v>
      </c>
      <c r="I75" s="1">
        <v>2029</v>
      </c>
    </row>
    <row r="76" spans="1:9" x14ac:dyDescent="0.25">
      <c r="A76" s="1" t="s">
        <v>10</v>
      </c>
      <c r="B76" s="8" t="s">
        <v>64</v>
      </c>
      <c r="C76" s="9">
        <v>1380095.8883991404</v>
      </c>
      <c r="D76" s="9">
        <v>1749840</v>
      </c>
      <c r="E76" s="10">
        <v>0.78869833150410351</v>
      </c>
      <c r="F76" s="1">
        <v>2029</v>
      </c>
      <c r="G76" s="8">
        <v>46</v>
      </c>
      <c r="I76" s="1">
        <v>2029</v>
      </c>
    </row>
    <row r="77" spans="1:9" x14ac:dyDescent="0.25">
      <c r="A77" s="1" t="s">
        <v>10</v>
      </c>
      <c r="B77" s="8" t="s">
        <v>47</v>
      </c>
      <c r="C77" s="9">
        <v>234441.21553664972</v>
      </c>
      <c r="D77" s="9">
        <v>722760</v>
      </c>
      <c r="E77" s="10">
        <v>0.32436938338680849</v>
      </c>
      <c r="F77" s="1">
        <v>2029</v>
      </c>
      <c r="G77" s="8">
        <v>19</v>
      </c>
      <c r="I77" s="1">
        <v>2029</v>
      </c>
    </row>
    <row r="78" spans="1:9" x14ac:dyDescent="0.25">
      <c r="A78" s="1" t="s">
        <v>10</v>
      </c>
      <c r="B78" s="8" t="s">
        <v>30</v>
      </c>
      <c r="C78" s="9">
        <v>56604.112032080622</v>
      </c>
      <c r="D78" s="9">
        <v>195600</v>
      </c>
      <c r="E78" s="10">
        <v>0.28938707582863304</v>
      </c>
      <c r="F78" s="1">
        <v>2029</v>
      </c>
      <c r="G78" s="8">
        <v>5</v>
      </c>
      <c r="I78" s="1">
        <v>2029</v>
      </c>
    </row>
    <row r="79" spans="1:9" x14ac:dyDescent="0.25">
      <c r="A79" s="1" t="s">
        <v>10</v>
      </c>
      <c r="B79" s="8" t="s">
        <v>34</v>
      </c>
      <c r="C79" s="9">
        <v>131547.80925041964</v>
      </c>
      <c r="D79" s="9">
        <v>532560</v>
      </c>
      <c r="E79" s="10">
        <v>0.24701030729010748</v>
      </c>
      <c r="F79" s="1">
        <v>2029</v>
      </c>
      <c r="G79" s="8">
        <v>14</v>
      </c>
      <c r="I79" s="1">
        <v>2029</v>
      </c>
    </row>
    <row r="80" spans="1:9" x14ac:dyDescent="0.25">
      <c r="A80" s="1" t="s">
        <v>10</v>
      </c>
      <c r="B80" s="8" t="s">
        <v>65</v>
      </c>
      <c r="C80" s="9">
        <v>445238.86998903606</v>
      </c>
      <c r="D80" s="9">
        <v>1863960</v>
      </c>
      <c r="E80" s="10">
        <v>0.23886718062031162</v>
      </c>
      <c r="F80" s="1">
        <v>2029</v>
      </c>
      <c r="G80" s="8">
        <v>49</v>
      </c>
      <c r="I80" s="1">
        <v>2029</v>
      </c>
    </row>
    <row r="81" spans="1:9" x14ac:dyDescent="0.25">
      <c r="A81" s="1" t="s">
        <v>10</v>
      </c>
      <c r="B81" s="8" t="s">
        <v>28</v>
      </c>
      <c r="C81" s="9">
        <v>18233.368242021257</v>
      </c>
      <c r="D81" s="9">
        <v>117360</v>
      </c>
      <c r="E81" s="10">
        <v>0.15536271508198071</v>
      </c>
      <c r="F81" s="1">
        <v>2029</v>
      </c>
      <c r="G81" s="8">
        <v>3</v>
      </c>
      <c r="I81" s="1">
        <v>2029</v>
      </c>
    </row>
    <row r="82" spans="1:9" x14ac:dyDescent="0.25">
      <c r="A82" s="1" t="s">
        <v>10</v>
      </c>
      <c r="B82" s="8" t="s">
        <v>88</v>
      </c>
      <c r="C82" s="9">
        <v>299127.70282099291</v>
      </c>
      <c r="D82" s="9">
        <v>2016120</v>
      </c>
      <c r="E82" s="10">
        <v>0.14836800528787616</v>
      </c>
      <c r="F82" s="1">
        <v>2029</v>
      </c>
      <c r="G82" s="8">
        <v>53</v>
      </c>
      <c r="I82" s="1">
        <v>2029</v>
      </c>
    </row>
    <row r="83" spans="1:9" x14ac:dyDescent="0.25">
      <c r="A83" s="1" t="s">
        <v>10</v>
      </c>
      <c r="B83" s="8" t="s">
        <v>61</v>
      </c>
      <c r="C83" s="9">
        <v>111435.90574445293</v>
      </c>
      <c r="D83" s="9">
        <v>1141200</v>
      </c>
      <c r="E83" s="10">
        <v>9.7648007136744597E-2</v>
      </c>
      <c r="F83" s="1">
        <v>2029</v>
      </c>
      <c r="G83" s="8">
        <v>30</v>
      </c>
      <c r="I83" s="1">
        <v>2029</v>
      </c>
    </row>
    <row r="84" spans="1:9" x14ac:dyDescent="0.25">
      <c r="A84" s="1" t="s">
        <v>10</v>
      </c>
      <c r="B84" s="8" t="s">
        <v>33</v>
      </c>
      <c r="C84" s="9">
        <v>46342.606198064052</v>
      </c>
      <c r="D84" s="9">
        <v>532560</v>
      </c>
      <c r="E84" s="10">
        <v>8.7018563538500918E-2</v>
      </c>
      <c r="F84" s="1">
        <v>2029</v>
      </c>
      <c r="G84" s="8">
        <v>14</v>
      </c>
      <c r="I84" s="1">
        <v>2029</v>
      </c>
    </row>
    <row r="85" spans="1:9" x14ac:dyDescent="0.25">
      <c r="A85" s="1" t="s">
        <v>10</v>
      </c>
      <c r="B85" s="8" t="s">
        <v>44</v>
      </c>
      <c r="C85" s="9">
        <v>47822.810405169606</v>
      </c>
      <c r="D85" s="9">
        <v>608640</v>
      </c>
      <c r="E85" s="10">
        <v>7.8573229503761846E-2</v>
      </c>
      <c r="F85" s="1">
        <v>2029</v>
      </c>
      <c r="G85" s="8">
        <v>16</v>
      </c>
      <c r="I85" s="1">
        <v>2029</v>
      </c>
    </row>
    <row r="86" spans="1:9" x14ac:dyDescent="0.25">
      <c r="A86" s="1" t="s">
        <v>10</v>
      </c>
      <c r="B86" s="8" t="s">
        <v>39</v>
      </c>
      <c r="C86" s="9">
        <v>121536.13125057997</v>
      </c>
      <c r="D86" s="9">
        <v>1643040</v>
      </c>
      <c r="E86" s="10">
        <v>7.397028146032962E-2</v>
      </c>
      <c r="F86" s="1">
        <v>2029</v>
      </c>
      <c r="G86" s="8">
        <v>42</v>
      </c>
      <c r="I86" s="1">
        <v>2029</v>
      </c>
    </row>
    <row r="87" spans="1:9" x14ac:dyDescent="0.25">
      <c r="A87" s="1" t="s">
        <v>10</v>
      </c>
      <c r="B87" s="8" t="s">
        <v>37</v>
      </c>
      <c r="C87" s="9">
        <v>61024.508704673484</v>
      </c>
      <c r="D87" s="9">
        <v>836880</v>
      </c>
      <c r="E87" s="10">
        <v>7.2919066896894993E-2</v>
      </c>
      <c r="F87" s="1">
        <v>2029</v>
      </c>
      <c r="G87" s="8">
        <v>22</v>
      </c>
      <c r="I87" s="1">
        <v>2029</v>
      </c>
    </row>
    <row r="88" spans="1:9" x14ac:dyDescent="0.25">
      <c r="A88" s="1" t="s">
        <v>10</v>
      </c>
      <c r="B88" s="8" t="s">
        <v>43</v>
      </c>
      <c r="C88" s="9">
        <v>43596.258354680685</v>
      </c>
      <c r="D88" s="9">
        <v>608640</v>
      </c>
      <c r="E88" s="10">
        <v>7.1628973374541077E-2</v>
      </c>
      <c r="F88" s="1">
        <v>2029</v>
      </c>
      <c r="G88" s="8">
        <v>16</v>
      </c>
      <c r="I88" s="1">
        <v>2029</v>
      </c>
    </row>
    <row r="89" spans="1:9" x14ac:dyDescent="0.25">
      <c r="A89" s="1" t="s">
        <v>10</v>
      </c>
      <c r="B89" s="8" t="s">
        <v>60</v>
      </c>
      <c r="C89" s="9">
        <v>67842.380382571224</v>
      </c>
      <c r="D89" s="9">
        <v>951000</v>
      </c>
      <c r="E89" s="10">
        <v>7.1337939413849874E-2</v>
      </c>
      <c r="F89" s="1">
        <v>2029</v>
      </c>
      <c r="G89" s="8">
        <v>25</v>
      </c>
      <c r="I89" s="1">
        <v>2029</v>
      </c>
    </row>
    <row r="90" spans="1:9" x14ac:dyDescent="0.25">
      <c r="A90" s="1" t="s">
        <v>10</v>
      </c>
      <c r="B90" s="8" t="s">
        <v>35</v>
      </c>
      <c r="C90" s="9">
        <v>35877.557728702392</v>
      </c>
      <c r="D90" s="9">
        <v>608640</v>
      </c>
      <c r="E90" s="10">
        <v>5.8947091431227644E-2</v>
      </c>
      <c r="F90" s="1">
        <v>2029</v>
      </c>
      <c r="G90" s="8">
        <v>16</v>
      </c>
      <c r="I90" s="1">
        <v>2029</v>
      </c>
    </row>
    <row r="91" spans="1:9" x14ac:dyDescent="0.25">
      <c r="A91" s="1" t="s">
        <v>10</v>
      </c>
      <c r="B91" s="8" t="s">
        <v>45</v>
      </c>
      <c r="C91" s="9">
        <v>37175.006145343177</v>
      </c>
      <c r="D91" s="9">
        <v>646680</v>
      </c>
      <c r="E91" s="10">
        <v>5.7485937628105367E-2</v>
      </c>
      <c r="F91" s="1">
        <v>2029</v>
      </c>
      <c r="G91" s="8">
        <v>17</v>
      </c>
      <c r="I91" s="1">
        <v>2029</v>
      </c>
    </row>
    <row r="92" spans="1:9" x14ac:dyDescent="0.25">
      <c r="A92" s="1" t="s">
        <v>10</v>
      </c>
      <c r="B92" s="8" t="s">
        <v>46</v>
      </c>
      <c r="C92" s="9">
        <v>18902.473403967466</v>
      </c>
      <c r="D92" s="9">
        <v>743280</v>
      </c>
      <c r="E92" s="10">
        <v>2.5431161075190327E-2</v>
      </c>
      <c r="F92" s="1">
        <v>2029</v>
      </c>
      <c r="G92" s="8">
        <v>19</v>
      </c>
      <c r="I92" s="1">
        <v>2029</v>
      </c>
    </row>
    <row r="93" spans="1:9" x14ac:dyDescent="0.25">
      <c r="A93" s="1" t="s">
        <v>10</v>
      </c>
      <c r="B93" s="8" t="s">
        <v>59</v>
      </c>
      <c r="C93" s="9">
        <v>15918.843440703808</v>
      </c>
      <c r="D93" s="9">
        <v>912960</v>
      </c>
      <c r="E93" s="10">
        <v>1.7436517964318051E-2</v>
      </c>
      <c r="F93" s="1">
        <v>2029</v>
      </c>
      <c r="G93" s="8">
        <v>24</v>
      </c>
      <c r="I93" s="1">
        <v>2029</v>
      </c>
    </row>
    <row r="94" spans="1:9" x14ac:dyDescent="0.25">
      <c r="A94" s="1" t="s">
        <v>10</v>
      </c>
      <c r="B94" s="8" t="s">
        <v>71</v>
      </c>
      <c r="C94" s="9">
        <v>243.4962053587582</v>
      </c>
      <c r="D94" s="9">
        <v>190200</v>
      </c>
      <c r="E94" s="10">
        <v>1.2802113846412102E-3</v>
      </c>
      <c r="F94" s="1">
        <v>2029</v>
      </c>
      <c r="G94" s="8">
        <v>5</v>
      </c>
      <c r="I94" s="1">
        <v>2029</v>
      </c>
    </row>
    <row r="95" spans="1:9" x14ac:dyDescent="0.25">
      <c r="A95" s="1" t="s">
        <v>10</v>
      </c>
      <c r="B95" s="8" t="s">
        <v>97</v>
      </c>
      <c r="C95" s="9">
        <v>23.278735093018952</v>
      </c>
      <c r="D95" s="9">
        <v>76080</v>
      </c>
      <c r="E95" s="10">
        <v>3.0597706483989157E-4</v>
      </c>
      <c r="F95" s="1">
        <v>2029</v>
      </c>
      <c r="G95" s="8">
        <v>2</v>
      </c>
      <c r="I95" s="1">
        <v>2029</v>
      </c>
    </row>
    <row r="96" spans="1:9" x14ac:dyDescent="0.25">
      <c r="A96" s="1" t="s">
        <v>10</v>
      </c>
      <c r="B96" s="8" t="s">
        <v>11</v>
      </c>
      <c r="C96" s="9">
        <v>7.3743829263334302</v>
      </c>
      <c r="D96" s="9">
        <v>38040</v>
      </c>
      <c r="E96" s="10">
        <v>1.9385864685419113E-4</v>
      </c>
      <c r="F96" s="1">
        <v>2029</v>
      </c>
      <c r="G96" s="8">
        <v>1</v>
      </c>
      <c r="I96" s="1">
        <v>2029</v>
      </c>
    </row>
    <row r="97" spans="1:9" x14ac:dyDescent="0.25">
      <c r="A97" s="1" t="s">
        <v>10</v>
      </c>
      <c r="B97" s="8" t="s">
        <v>96</v>
      </c>
      <c r="C97" s="9">
        <v>7.3743829263334302</v>
      </c>
      <c r="D97" s="9">
        <v>38040</v>
      </c>
      <c r="E97" s="10">
        <v>1.9385864685419113E-4</v>
      </c>
      <c r="F97" s="1">
        <v>2029</v>
      </c>
      <c r="G97" s="8">
        <v>1</v>
      </c>
      <c r="I97" s="1">
        <v>2029</v>
      </c>
    </row>
    <row r="98" spans="1:9" x14ac:dyDescent="0.25">
      <c r="A98" s="1" t="s">
        <v>10</v>
      </c>
      <c r="B98" s="8" t="s">
        <v>95</v>
      </c>
      <c r="C98" s="9">
        <v>6.0338632298347914</v>
      </c>
      <c r="D98" s="9">
        <v>38040</v>
      </c>
      <c r="E98" s="10">
        <v>1.5861890719860125E-4</v>
      </c>
      <c r="F98" s="1">
        <v>2029</v>
      </c>
      <c r="G98" s="8">
        <v>1</v>
      </c>
      <c r="I98" s="1">
        <v>2029</v>
      </c>
    </row>
  </sheetData>
  <sortState xmlns:xlrd2="http://schemas.microsoft.com/office/spreadsheetml/2017/richdata2" ref="B2:I98">
    <sortCondition ref="I2:I98"/>
    <sortCondition descending="1" ref="E2:E98"/>
  </sortState>
  <pageMargins left="0.7" right="0.7" top="0.75" bottom="0.75" header="0.3" footer="0.3"/>
  <pageSetup paperSize="9" fitToHeight="0" orientation="landscape"/>
  <cellWatches>
    <cellWatch r="K4"/>
    <cellWatch r="L4"/>
    <cellWatch r="M4"/>
    <cellWatch r="K5"/>
    <cellWatch r="L5"/>
    <cellWatch r="M5"/>
    <cellWatch r="K6"/>
    <cellWatch r="L6"/>
    <cellWatch r="M6"/>
    <cellWatch r="K7"/>
    <cellWatch r="L7"/>
    <cellWatch r="M7"/>
    <cellWatch r="K8"/>
    <cellWatch r="L8"/>
    <cellWatch r="M8"/>
    <cellWatch r="K9"/>
    <cellWatch r="L9"/>
    <cellWatch r="M9"/>
    <cellWatch r="K10"/>
    <cellWatch r="L10"/>
    <cellWatch r="M10"/>
    <cellWatch r="K11"/>
    <cellWatch r="L11"/>
    <cellWatch r="M11"/>
    <cellWatch r="K12"/>
    <cellWatch r="L12"/>
    <cellWatch r="M12"/>
    <cellWatch r="K13"/>
    <cellWatch r="L13"/>
    <cellWatch r="M13"/>
    <cellWatch r="K14"/>
    <cellWatch r="L14"/>
    <cellWatch r="M14"/>
  </cellWatch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BA48-B89E-4701-8B49-57218E0107BD}">
  <dimension ref="A1:I98"/>
  <sheetViews>
    <sheetView workbookViewId="0">
      <selection activeCell="Q30" sqref="Q30"/>
    </sheetView>
  </sheetViews>
  <sheetFormatPr defaultRowHeight="15" x14ac:dyDescent="0.25"/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6"/>
      <c r="B55" s="6"/>
      <c r="C55" s="6"/>
      <c r="D55" s="6"/>
      <c r="E55" s="7"/>
      <c r="F55" s="6"/>
      <c r="G55" s="6"/>
      <c r="H55" s="6"/>
      <c r="I55" s="6"/>
    </row>
    <row r="56" spans="1:9" x14ac:dyDescent="0.25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5">
      <c r="A70" s="6"/>
      <c r="B70" s="6"/>
      <c r="C70" s="6"/>
      <c r="D70" s="6"/>
      <c r="E70" s="7"/>
      <c r="F70" s="6"/>
      <c r="G70" s="6"/>
      <c r="H70" s="6"/>
      <c r="I70" s="6"/>
    </row>
    <row r="71" spans="1:9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5">
      <c r="A76" s="6"/>
      <c r="B76" s="6"/>
      <c r="C76" s="6"/>
      <c r="D76" s="6"/>
      <c r="E76" s="7"/>
      <c r="F76" s="6"/>
      <c r="G76" s="6"/>
      <c r="H76" s="6"/>
      <c r="I76" s="6"/>
    </row>
    <row r="77" spans="1:9" x14ac:dyDescent="0.25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5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5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5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5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5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5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5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5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5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5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5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5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5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5">
      <c r="A94" s="6"/>
      <c r="B94" s="6"/>
      <c r="C94" s="6"/>
      <c r="D94" s="6"/>
      <c r="E94" s="7"/>
      <c r="F94" s="6"/>
      <c r="G94" s="6"/>
      <c r="H94" s="6"/>
      <c r="I94" s="6"/>
    </row>
    <row r="95" spans="1:9" x14ac:dyDescent="0.25">
      <c r="A95" s="6"/>
      <c r="B95" s="6"/>
      <c r="C95" s="6"/>
      <c r="D95" s="6"/>
      <c r="E95" s="7"/>
      <c r="F95" s="6"/>
      <c r="G95" s="6"/>
      <c r="H95" s="6"/>
      <c r="I95" s="6"/>
    </row>
    <row r="96" spans="1:9" x14ac:dyDescent="0.25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5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5">
      <c r="A98" s="6"/>
      <c r="B98" s="6"/>
      <c r="C98" s="6"/>
      <c r="D98" s="6"/>
      <c r="E98" s="6"/>
      <c r="F98" s="6"/>
      <c r="G98" s="6"/>
      <c r="H98" s="6"/>
      <c r="I98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B9849D72-804E-4E99-B6B8-2DCA65185156}"/>
</file>

<file path=customXml/itemProps2.xml><?xml version="1.0" encoding="utf-8"?>
<ds:datastoreItem xmlns:ds="http://schemas.openxmlformats.org/officeDocument/2006/customXml" ds:itemID="{D2A0CE64-0535-4290-AE35-6687BB6C50CF}"/>
</file>

<file path=customXml/itemProps3.xml><?xml version="1.0" encoding="utf-8"?>
<ds:datastoreItem xmlns:ds="http://schemas.openxmlformats.org/officeDocument/2006/customXml" ds:itemID="{520649F8-4956-42A2-8433-11FFD30C2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TAU HM (2)</vt:lpstr>
      <vt:lpstr>TAU</vt:lpstr>
      <vt:lpstr>TAU (2)</vt:lpstr>
      <vt:lpstr>TAU HM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2022-04-08T17:12:14Z</dcterms:created>
  <dcterms:modified xsi:type="dcterms:W3CDTF">2022-04-08T17:12:15Z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