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xr:revisionPtr revIDLastSave="0" documentId="13_ncr:1_{75D55D53-E740-4BD4-99FE-8119F035C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nt Sheet" sheetId="1" r:id="rId1"/>
  </sheets>
  <externalReferences>
    <externalReference r:id="rId2"/>
  </externalReferences>
  <definedNames>
    <definedName name="_xlnm.Print_Area" localSheetId="0">'Print Sheet'!$A$1:$O$26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E16" i="1"/>
  <c r="D16" i="1"/>
  <c r="N16" i="1" s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F14" i="1"/>
  <c r="E14" i="1"/>
  <c r="D14" i="1"/>
  <c r="O15" i="1" l="1"/>
  <c r="O16" i="1"/>
  <c r="N15" i="1"/>
  <c r="N14" i="1"/>
  <c r="O14" i="1" s="1"/>
</calcChain>
</file>

<file path=xl/sharedStrings.xml><?xml version="1.0" encoding="utf-8"?>
<sst xmlns="http://schemas.openxmlformats.org/spreadsheetml/2006/main" count="94" uniqueCount="33">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</sst>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 Sheet"/>
      <sheetName val="Data Sheet"/>
      <sheetName val="Sample customers"/>
    </sheetNames>
    <sheetDataSet>
      <sheetData sheetId="0">
        <row r="14">
          <cell r="B14">
            <v>0</v>
          </cell>
          <cell r="C14">
            <v>1200</v>
          </cell>
        </row>
        <row r="15">
          <cell r="B15">
            <v>450</v>
          </cell>
          <cell r="C15">
            <v>162000</v>
          </cell>
        </row>
        <row r="16">
          <cell r="B16">
            <v>1000</v>
          </cell>
          <cell r="C16">
            <v>468000</v>
          </cell>
        </row>
      </sheetData>
      <sheetData sheetId="1">
        <row r="17">
          <cell r="B17">
            <v>17.920000000000002</v>
          </cell>
          <cell r="C17">
            <v>18.47</v>
          </cell>
          <cell r="D17">
            <v>18.47</v>
          </cell>
        </row>
        <row r="18">
          <cell r="B18">
            <v>8.2550000000000008</v>
          </cell>
          <cell r="C18">
            <v>3.3740000000000001</v>
          </cell>
          <cell r="D18">
            <v>3.3740000000000001</v>
          </cell>
        </row>
        <row r="19">
          <cell r="B19">
            <v>0</v>
          </cell>
          <cell r="C19">
            <v>8.0399999999999991</v>
          </cell>
          <cell r="D19">
            <v>8.0399999999999991</v>
          </cell>
        </row>
        <row r="20">
          <cell r="B20">
            <v>3.859</v>
          </cell>
          <cell r="C20">
            <v>3.859</v>
          </cell>
          <cell r="D20">
            <v>3.859</v>
          </cell>
        </row>
        <row r="21">
          <cell r="B21">
            <v>0.34200000000000003</v>
          </cell>
          <cell r="C21">
            <v>1.08</v>
          </cell>
          <cell r="D21">
            <v>1.08</v>
          </cell>
        </row>
        <row r="22">
          <cell r="B22">
            <v>0.12</v>
          </cell>
          <cell r="C22">
            <v>0.34</v>
          </cell>
          <cell r="D22">
            <v>0.34</v>
          </cell>
        </row>
        <row r="23">
          <cell r="B23">
            <v>3.7999999999999999E-2</v>
          </cell>
          <cell r="C23">
            <v>3.6999999999999998E-2</v>
          </cell>
          <cell r="D23">
            <v>3.6999999999999998E-2</v>
          </cell>
        </row>
        <row r="24">
          <cell r="B24">
            <v>0.81100000000000005</v>
          </cell>
          <cell r="C24">
            <v>2.23</v>
          </cell>
          <cell r="D24">
            <v>2.23</v>
          </cell>
        </row>
        <row r="25">
          <cell r="B25">
            <v>0</v>
          </cell>
          <cell r="C25">
            <v>0</v>
          </cell>
          <cell r="D25">
            <v>0</v>
          </cell>
        </row>
        <row r="26">
          <cell r="B26">
            <v>0.19500000000000001</v>
          </cell>
          <cell r="C26">
            <v>0.17199999999999999</v>
          </cell>
          <cell r="D26">
            <v>0.17199999999999999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2" zoomScale="85" zoomScaleNormal="85" zoomScaleSheetLayoutView="85" workbookViewId="0">
      <selection activeCell="I18" sqref="I18:I20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6" ht="32.450000000000003" customHeight="1" x14ac:dyDescent="0.25">
      <c r="A2" s="58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6" ht="22.5" customHeight="1" x14ac:dyDescent="0.25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31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63" t="s">
        <v>14</v>
      </c>
    </row>
    <row r="4" spans="1:16" ht="51" customHeight="1" x14ac:dyDescent="0.25">
      <c r="A4" s="6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64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50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f>ROUND('[1]Data Sheet'!$B$17+(('[1]Data Sheet'!$B$18/100)*'[1]Print Sheet'!C14)+(('[1]Data Sheet'!$B$19)*'[1]Print Sheet'!B14), 2)</f>
        <v>116.98</v>
      </c>
      <c r="E14" s="25">
        <f>ROUND(('[1]Data Sheet'!$B$20/100)*'[1]Print Sheet'!C14, 2)</f>
        <v>46.31</v>
      </c>
      <c r="F14" s="25">
        <f>ROUND(('[1]Data Sheet'!$B$21/100)*'[1]Print Sheet'!C14, 2)</f>
        <v>4.0999999999999996</v>
      </c>
      <c r="G14" s="49">
        <f>ROUND(('[1]Data Sheet'!$B$23/100)*'[1]Print Sheet'!C14, 2)</f>
        <v>0.46</v>
      </c>
      <c r="H14" s="25">
        <f>ROUND(('[1]Data Sheet'!$B$22/100)*'[1]Print Sheet'!C14, 2)</f>
        <v>1.44</v>
      </c>
      <c r="I14" s="46" t="str">
        <f>IF('[1]Data Sheet'!B25&gt;0, ROUND(('[1]Data Sheet'!$B$25/100)*'[1]Print Sheet'!C14, 2), "N/A")</f>
        <v>N/A</v>
      </c>
      <c r="J14" s="25">
        <f>ROUND(('[1]Data Sheet'!$B$24/100)*'[1]Print Sheet'!C14, 2)</f>
        <v>9.73</v>
      </c>
      <c r="K14" s="26">
        <f>ROUND(('[1]Data Sheet'!$B$26/100)*'[1]Print Sheet'!C14, 2)</f>
        <v>2.34</v>
      </c>
      <c r="L14" s="10" t="s">
        <v>17</v>
      </c>
      <c r="M14" s="10" t="s">
        <v>17</v>
      </c>
      <c r="N14" s="26">
        <f>ROUND(SUM(D14:M14)*((0.025+0.000848)/(1-0.025-0.000848)),2)</f>
        <v>4.8099999999999996</v>
      </c>
      <c r="O14" s="27">
        <f>ROUND(SUM(D14:N14), 2)</f>
        <v>186.17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f>ROUND('[1]Data Sheet'!$C$17+(('[1]Data Sheet'!$C$18/100)*'[1]Print Sheet'!C15)+(('[1]Data Sheet'!$C$19)*'[1]Print Sheet'!B15), 2)</f>
        <v>9102.35</v>
      </c>
      <c r="E15" s="29">
        <f>ROUND(('[1]Data Sheet'!$C$20/100)*'[1]Print Sheet'!C15, 2)</f>
        <v>6251.58</v>
      </c>
      <c r="F15" s="29">
        <f>ROUND(('[1]Data Sheet'!$C$21)*'[1]Print Sheet'!B15, 2)</f>
        <v>486</v>
      </c>
      <c r="G15" s="30">
        <f>ROUND(('[1]Data Sheet'!$C$23/100)*'[1]Print Sheet'!C15, 2)</f>
        <v>59.94</v>
      </c>
      <c r="H15" s="29">
        <f>ROUND(('[1]Data Sheet'!$C$22)*'[1]Print Sheet'!B15, 2)</f>
        <v>153</v>
      </c>
      <c r="I15" s="51" t="str">
        <f>IF('[1]Data Sheet'!C25&gt;0, ROUND(('[1]Data Sheet'!$C$25/100)*'[1]Print Sheet'!C15, 2), "N/A")</f>
        <v>N/A</v>
      </c>
      <c r="J15" s="29">
        <f>ROUND(('[1]Data Sheet'!$C$24/100)*'[1]Print Sheet'!C15, 2)</f>
        <v>3612.6</v>
      </c>
      <c r="K15" s="30">
        <f>ROUND(('[1]Data Sheet'!$C$26/100)*'[1]Print Sheet'!C15, 2)</f>
        <v>278.64</v>
      </c>
      <c r="L15" s="19" t="s">
        <v>17</v>
      </c>
      <c r="M15" s="19" t="s">
        <v>17</v>
      </c>
      <c r="N15" s="30">
        <f t="shared" ref="N15:N16" si="0">ROUND(SUM(D15:M15)*((0.025+0.000848)/(1-0.025-0.000848)),2)</f>
        <v>529.19000000000005</v>
      </c>
      <c r="O15" s="31">
        <f>ROUND(SUM(D15:N15), 2)</f>
        <v>20473.3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f>ROUND('[1]Data Sheet'!$D$17+(('[1]Data Sheet'!$D$18/100)*'[1]Print Sheet'!C16)+(('[1]Data Sheet'!$D$19)*'[1]Print Sheet'!B16), 2)</f>
        <v>23848.79</v>
      </c>
      <c r="E16" s="25">
        <f>ROUND(('[1]Data Sheet'!$D$20/100)*'[1]Print Sheet'!C16, 2)</f>
        <v>18060.12</v>
      </c>
      <c r="F16" s="25">
        <f>ROUND(('[1]Data Sheet'!$D$21)*'[1]Print Sheet'!B16, 2)</f>
        <v>1080</v>
      </c>
      <c r="G16" s="26">
        <f>ROUND(('[1]Data Sheet'!$D$23/100)*'[1]Print Sheet'!C16, 2)</f>
        <v>173.16</v>
      </c>
      <c r="H16" s="25">
        <f>ROUND(('[1]Data Sheet'!$D$22)*'[1]Print Sheet'!B16, 2)</f>
        <v>340</v>
      </c>
      <c r="I16" s="46" t="str">
        <f>IF('[1]Data Sheet'!D25&gt;0, ROUND(('[1]Data Sheet'!$D$25/100)*'[1]Print Sheet'!C16, 2), "N/A")</f>
        <v>N/A</v>
      </c>
      <c r="J16" s="25">
        <f>ROUND(('[1]Data Sheet'!$D$24/100)*'[1]Print Sheet'!C16, 2)</f>
        <v>10436.4</v>
      </c>
      <c r="K16" s="26">
        <f>ROUND(('[1]Data Sheet'!$D$26/100)*'[1]Print Sheet'!C16, 2)</f>
        <v>804.96</v>
      </c>
      <c r="L16" s="10" t="s">
        <v>17</v>
      </c>
      <c r="M16" s="10" t="s">
        <v>17</v>
      </c>
      <c r="N16" s="26">
        <f t="shared" si="0"/>
        <v>1452.55</v>
      </c>
      <c r="O16" s="27">
        <f>ROUND(SUM(D16:N16), 2)</f>
        <v>56195.98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46" t="s">
        <v>17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4.72</v>
      </c>
      <c r="O18" s="12">
        <v>188.98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51" t="s">
        <v>17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457.68</v>
      </c>
      <c r="O19" s="34">
        <v>18307.14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46" t="s">
        <v>17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1137.94</v>
      </c>
      <c r="O20" s="12">
        <v>45517.58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92.88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5.31</v>
      </c>
      <c r="O22" s="12">
        <v>212.51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4434.6099999999997</v>
      </c>
      <c r="E23" s="32">
        <v>14354.82</v>
      </c>
      <c r="F23" s="32">
        <v>520.02</v>
      </c>
      <c r="G23" s="35" t="s">
        <v>17</v>
      </c>
      <c r="H23" s="35" t="s">
        <v>17</v>
      </c>
      <c r="I23" s="51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495.11</v>
      </c>
      <c r="O23" s="34">
        <v>19804.560000000001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11527.9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2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1379.43</v>
      </c>
      <c r="O24" s="42">
        <v>55177.09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  <mergeCell ref="J3:J4"/>
    <mergeCell ref="K3:K4"/>
    <mergeCell ref="L3:L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2026-08-04T16:03:44Z</dcterms:modified>
</cp:coreProperties>
</file>