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1,000 kwh Residential Bills\2026\"/>
    </mc:Choice>
  </mc:AlternateContent>
  <bookViews>
    <workbookView xWindow="0" yWindow="150" windowWidth="20100" windowHeight="9150"/>
  </bookViews>
  <sheets>
    <sheet name="Sheet1" sheetId="1" r:id="rId1"/>
  </sheets>
  <definedNames>
    <definedName name="_xlnm.Print_Area" localSheetId="0">Sheet1!$A$1:$K$19</definedName>
  </definedNames>
  <calcPr calcId="162913"/>
</workbook>
</file>

<file path=xl/calcChain.xml><?xml version="1.0" encoding="utf-8"?>
<calcChain xmlns="http://schemas.openxmlformats.org/spreadsheetml/2006/main">
  <c r="G16" i="1" l="1"/>
  <c r="G17" i="1" s="1"/>
</calcChain>
</file>

<file path=xl/sharedStrings.xml><?xml version="1.0" encoding="utf-8"?>
<sst xmlns="http://schemas.openxmlformats.org/spreadsheetml/2006/main" count="42" uniqueCount="29">
  <si>
    <t>Florida Power</t>
  </si>
  <si>
    <t>Duke Energy</t>
  </si>
  <si>
    <t>Tampa Electric</t>
  </si>
  <si>
    <t xml:space="preserve">&amp; Light Co. </t>
  </si>
  <si>
    <t>Company</t>
  </si>
  <si>
    <t>Base Rate Charges</t>
  </si>
  <si>
    <t>Fuel and Purchased Power Cost Recovery Clause</t>
  </si>
  <si>
    <t xml:space="preserve">Energy Conservation Cost Recovery Clause               </t>
  </si>
  <si>
    <t>Environmental Cost Recovery Clause</t>
  </si>
  <si>
    <t>N/A</t>
  </si>
  <si>
    <t>Capacity Cost Recovery Clause</t>
  </si>
  <si>
    <t xml:space="preserve"> </t>
  </si>
  <si>
    <t>Total</t>
  </si>
  <si>
    <t>Utilities Company</t>
  </si>
  <si>
    <t>Asset Securitization Charge</t>
  </si>
  <si>
    <t>Florida Public</t>
  </si>
  <si>
    <t xml:space="preserve">Florida Investor-Owned Electric Utilities Total Cost for 1,000 Kilowatt Hours - Residential Service </t>
  </si>
  <si>
    <t>Storm Protection Plan Cost Recovery</t>
  </si>
  <si>
    <t>&amp; Light Company</t>
  </si>
  <si>
    <t>(former Gulf Power)</t>
  </si>
  <si>
    <t>Transition Rider/Credit</t>
  </si>
  <si>
    <t>Clean Energy Transition Mechanism</t>
  </si>
  <si>
    <t xml:space="preserve">Florida </t>
  </si>
  <si>
    <t>Storm Restoration Recovery</t>
  </si>
  <si>
    <t>Gross Receipts Tax and Regulatory Assessment Fee</t>
  </si>
  <si>
    <t>Duke's 2026 base rates for June - November bill are $91.21; for the December 2026 - February 2027 bill are $101.89.  Annualized weighted average: (($101.89x3)+($91.21x9))/12 = $94.63</t>
  </si>
  <si>
    <t>Teco's basic service, or customer, charge is $0.45 per day in 2026.  30 days is assumed to calculate base rate charges.</t>
  </si>
  <si>
    <t>For FPL, former Gulf, and Duke, the Regulatory Assessment Fee has been removed from base rates and clauses and is included on bills with Gross Receipts Taxes, effective 2022.</t>
  </si>
  <si>
    <t>June -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</si>
</sst>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164" formatCode="&quot;$&quot;#,##0.00"/>
    <numFmt numFmtId="165" formatCode="[$$-409]#,##0.00"/>
    <numFmt numFmtId="166" formatCode="[$-409]mmmm\ d\,\ yyyy;@"/>
  </numFmts>
  <fonts count="11" x14ac:knownFonts="1">
    <font>
      <sz val="11"/>
      <color theme="1"/>
      <name val="Calibri"/>
      <family val="2"/>
      <scheme val="minor"/>
    </font>
    <font>
      <b/>
      <u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b/>
      <sz val="10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u val="doubleAccounting"/>
      <sz val="9"/>
      <name val="Times New Roman"/>
      <family val="1"/>
    </font>
    <font>
      <b/>
      <sz val="10"/>
      <color rgb="FF000000"/>
      <name val="Times New Roman"/>
      <family val="1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8" fontId="10" fillId="0" borderId="0" applyFont="0" applyFill="0" applyBorder="0" applyAlignment="0" applyProtection="0"/>
  </cellStyleXfs>
  <cellXfs count="41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/>
    <xf numFmtId="3" fontId="2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9" fillId="0" borderId="0" xfId="0" applyFont="1"/>
    <xf numFmtId="0" fontId="0" fillId="0" borderId="0" xfId="0" applyBorder="1"/>
    <xf numFmtId="4" fontId="2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left"/>
    </xf>
    <xf numFmtId="3" fontId="2" fillId="0" borderId="2" xfId="0" applyNumberFormat="1" applyFont="1" applyBorder="1" applyAlignment="1"/>
    <xf numFmtId="3" fontId="2" fillId="0" borderId="0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/>
    <xf numFmtId="3" fontId="2" fillId="0" borderId="0" xfId="0" applyNumberFormat="1" applyFont="1" applyAlignment="1">
      <alignment horizontal="left"/>
    </xf>
    <xf numFmtId="0" fontId="2" fillId="2" borderId="0" xfId="0" applyNumberFormat="1" applyFont="1" applyFill="1" applyAlignment="1">
      <alignment horizontal="lef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166" fontId="9" fillId="0" borderId="0" xfId="0" quotePrefix="1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Currency 2 3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A6" sqref="A6"/>
    </sheetView>
  </sheetViews>
  <sheetFormatPr defaultRowHeight="15" x14ac:dyDescent="0.25"/>
  <cols>
    <col min="1" max="1" width="20.28515625" customWidth="1"/>
    <col min="2" max="2" width="23.28515625" customWidth="1"/>
    <col min="3" max="3" width="12.7109375" customWidth="1"/>
    <col min="4" max="4" width="3.28515625" customWidth="1"/>
    <col min="5" max="5" width="14.140625" customWidth="1"/>
    <col min="6" max="6" width="3.28515625" customWidth="1"/>
    <col min="7" max="7" width="12.140625" customWidth="1"/>
    <col min="8" max="8" width="3.28515625" customWidth="1"/>
    <col min="9" max="9" width="12.140625" customWidth="1"/>
    <col min="10" max="10" width="3.28515625" customWidth="1"/>
    <col min="11" max="11" width="12.5703125" customWidth="1"/>
    <col min="12" max="12" width="3.28515625" customWidth="1"/>
    <col min="13" max="13" width="15.140625" customWidth="1"/>
  </cols>
  <sheetData>
    <row r="1" spans="1:15" ht="20.45" customHeight="1" x14ac:dyDescent="0.25">
      <c r="A1" s="40" t="s">
        <v>16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5" ht="21" customHeight="1" x14ac:dyDescent="0.25">
      <c r="A2" s="38">
        <v>46174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22"/>
      <c r="M2" s="22"/>
    </row>
    <row r="3" spans="1:15" x14ac:dyDescent="0.25">
      <c r="A3" s="31"/>
      <c r="B3" s="2"/>
      <c r="C3" s="4"/>
      <c r="D3" s="4"/>
      <c r="E3" s="5" t="s">
        <v>0</v>
      </c>
      <c r="F3" s="4"/>
      <c r="G3" s="4"/>
      <c r="H3" s="4"/>
      <c r="I3" s="4"/>
      <c r="J3" s="4"/>
      <c r="K3" s="4"/>
      <c r="L3" s="19"/>
      <c r="M3" s="19"/>
    </row>
    <row r="4" spans="1:15" x14ac:dyDescent="0.25">
      <c r="A4" s="1"/>
      <c r="B4" s="2"/>
      <c r="C4" s="3" t="s">
        <v>0</v>
      </c>
      <c r="D4" s="4"/>
      <c r="E4" s="21" t="s">
        <v>18</v>
      </c>
      <c r="F4" s="4"/>
      <c r="G4" s="5" t="s">
        <v>1</v>
      </c>
      <c r="H4" s="4"/>
      <c r="I4" s="3" t="s">
        <v>2</v>
      </c>
      <c r="J4" s="4"/>
      <c r="K4" s="25" t="s">
        <v>15</v>
      </c>
      <c r="L4" s="20"/>
      <c r="M4" s="21"/>
      <c r="N4" s="23"/>
      <c r="O4" s="23"/>
    </row>
    <row r="5" spans="1:15" x14ac:dyDescent="0.25">
      <c r="A5" s="6" t="s">
        <v>28</v>
      </c>
      <c r="B5" s="7"/>
      <c r="C5" s="8" t="s">
        <v>3</v>
      </c>
      <c r="D5" s="9"/>
      <c r="E5" s="21" t="s">
        <v>19</v>
      </c>
      <c r="F5" s="9"/>
      <c r="G5" s="10" t="s">
        <v>22</v>
      </c>
      <c r="H5" s="9"/>
      <c r="I5" s="8" t="s">
        <v>4</v>
      </c>
      <c r="J5" s="9"/>
      <c r="K5" s="11" t="s">
        <v>13</v>
      </c>
      <c r="L5" s="15"/>
      <c r="M5" s="15"/>
      <c r="N5" s="15"/>
      <c r="O5" s="23"/>
    </row>
    <row r="6" spans="1:15" x14ac:dyDescent="0.25">
      <c r="A6" s="26" t="s">
        <v>5</v>
      </c>
      <c r="B6" s="27"/>
      <c r="C6" s="13">
        <v>89.17</v>
      </c>
      <c r="D6" s="12"/>
      <c r="E6" s="13">
        <v>89.17</v>
      </c>
      <c r="F6" s="13"/>
      <c r="G6" s="15">
        <v>94.63</v>
      </c>
      <c r="H6" s="13"/>
      <c r="I6" s="13">
        <v>102.98</v>
      </c>
      <c r="J6" s="13"/>
      <c r="K6" s="13">
        <v>53.07</v>
      </c>
      <c r="L6" s="15"/>
      <c r="M6" s="15"/>
      <c r="N6" s="15"/>
      <c r="O6" s="23"/>
    </row>
    <row r="7" spans="1:15" x14ac:dyDescent="0.25">
      <c r="A7" s="28" t="s">
        <v>6</v>
      </c>
      <c r="B7" s="7"/>
      <c r="C7" s="15">
        <v>28.93</v>
      </c>
      <c r="D7" s="15"/>
      <c r="E7" s="15">
        <v>28.93</v>
      </c>
      <c r="F7" s="15"/>
      <c r="G7" s="15">
        <v>34.65</v>
      </c>
      <c r="H7" s="15"/>
      <c r="I7" s="15">
        <v>32.1</v>
      </c>
      <c r="J7" s="15"/>
      <c r="K7" s="15">
        <v>88.2</v>
      </c>
      <c r="L7" s="15"/>
      <c r="M7" s="15"/>
      <c r="N7" s="15"/>
      <c r="O7" s="23"/>
    </row>
    <row r="8" spans="1:15" x14ac:dyDescent="0.25">
      <c r="A8" s="28" t="s">
        <v>7</v>
      </c>
      <c r="B8" s="7"/>
      <c r="C8" s="15">
        <v>1.48</v>
      </c>
      <c r="D8" s="15"/>
      <c r="E8" s="15">
        <v>1.48</v>
      </c>
      <c r="F8" s="15"/>
      <c r="G8" s="15">
        <v>3.86</v>
      </c>
      <c r="H8" s="15"/>
      <c r="I8" s="15">
        <v>2.7</v>
      </c>
      <c r="J8" s="15"/>
      <c r="K8" s="15">
        <v>3.21</v>
      </c>
      <c r="L8" s="15"/>
      <c r="M8" s="15"/>
      <c r="N8" s="15"/>
      <c r="O8" s="23"/>
    </row>
    <row r="9" spans="1:15" x14ac:dyDescent="0.25">
      <c r="A9" s="28" t="s">
        <v>8</v>
      </c>
      <c r="B9" s="7"/>
      <c r="C9" s="15">
        <v>3.45</v>
      </c>
      <c r="D9" s="15"/>
      <c r="E9" s="15">
        <v>3.45</v>
      </c>
      <c r="F9" s="15"/>
      <c r="G9" s="15">
        <v>0.4</v>
      </c>
      <c r="H9" s="15"/>
      <c r="I9" s="15">
        <v>0.87</v>
      </c>
      <c r="J9" s="15"/>
      <c r="K9" s="15" t="s">
        <v>9</v>
      </c>
      <c r="L9" s="15"/>
      <c r="M9" s="15"/>
      <c r="N9" s="15"/>
      <c r="O9" s="23"/>
    </row>
    <row r="10" spans="1:15" x14ac:dyDescent="0.25">
      <c r="A10" s="28" t="s">
        <v>10</v>
      </c>
      <c r="B10" s="7"/>
      <c r="C10" s="15">
        <v>0.52</v>
      </c>
      <c r="D10" s="15"/>
      <c r="E10" s="15">
        <v>0.52</v>
      </c>
      <c r="F10" s="15"/>
      <c r="G10" s="15">
        <v>1.33</v>
      </c>
      <c r="H10" s="15"/>
      <c r="I10" s="15">
        <v>2.64</v>
      </c>
      <c r="J10" s="16" t="s">
        <v>11</v>
      </c>
      <c r="K10" s="15" t="s">
        <v>9</v>
      </c>
      <c r="L10" s="15"/>
      <c r="M10" s="15"/>
      <c r="N10" s="15"/>
      <c r="O10" s="23"/>
    </row>
    <row r="11" spans="1:15" x14ac:dyDescent="0.25">
      <c r="A11" s="28" t="s">
        <v>23</v>
      </c>
      <c r="B11" s="2"/>
      <c r="C11" s="15">
        <v>0</v>
      </c>
      <c r="D11" s="15"/>
      <c r="E11" s="15">
        <v>0</v>
      </c>
      <c r="F11" s="15"/>
      <c r="G11" s="15">
        <v>0</v>
      </c>
      <c r="H11" s="15"/>
      <c r="I11" s="15">
        <v>19.95</v>
      </c>
      <c r="J11" s="15"/>
      <c r="K11" s="15">
        <v>0</v>
      </c>
      <c r="L11" s="15"/>
      <c r="M11" s="15"/>
      <c r="N11" s="15"/>
      <c r="O11" s="23"/>
    </row>
    <row r="12" spans="1:15" x14ac:dyDescent="0.25">
      <c r="A12" s="28" t="s">
        <v>17</v>
      </c>
      <c r="B12" s="2"/>
      <c r="C12" s="15">
        <v>9.9499999999999993</v>
      </c>
      <c r="D12" s="15"/>
      <c r="E12" s="15">
        <v>9.9499999999999993</v>
      </c>
      <c r="F12" s="15"/>
      <c r="G12" s="15">
        <v>9.36</v>
      </c>
      <c r="H12" s="15"/>
      <c r="I12" s="15">
        <v>7.17</v>
      </c>
      <c r="J12" s="15"/>
      <c r="K12" s="15">
        <v>16.559999999999999</v>
      </c>
      <c r="L12" s="15"/>
      <c r="M12" s="15"/>
      <c r="N12" s="15"/>
      <c r="O12" s="23"/>
    </row>
    <row r="13" spans="1:15" ht="16.5" x14ac:dyDescent="0.35">
      <c r="A13" s="28" t="s">
        <v>14</v>
      </c>
      <c r="B13" s="2"/>
      <c r="C13" s="15" t="s">
        <v>9</v>
      </c>
      <c r="D13" s="15"/>
      <c r="E13" s="15" t="s">
        <v>9</v>
      </c>
      <c r="F13" s="15"/>
      <c r="G13" s="15">
        <v>2.2799999999999998</v>
      </c>
      <c r="H13" s="15"/>
      <c r="I13" s="15" t="s">
        <v>9</v>
      </c>
      <c r="J13" s="15"/>
      <c r="K13" s="15" t="s">
        <v>9</v>
      </c>
      <c r="L13" s="18"/>
      <c r="M13" s="14"/>
      <c r="N13" s="15"/>
      <c r="O13" s="23"/>
    </row>
    <row r="14" spans="1:15" x14ac:dyDescent="0.25">
      <c r="A14" s="28" t="s">
        <v>20</v>
      </c>
      <c r="B14" s="2"/>
      <c r="C14" s="15">
        <v>-0.4</v>
      </c>
      <c r="D14" s="15"/>
      <c r="E14" s="15">
        <v>4.21</v>
      </c>
      <c r="F14" s="15"/>
      <c r="G14" s="15" t="s">
        <v>9</v>
      </c>
      <c r="H14" s="15"/>
      <c r="I14" s="15" t="s">
        <v>9</v>
      </c>
      <c r="J14" s="15"/>
      <c r="K14" s="15" t="s">
        <v>9</v>
      </c>
      <c r="M14" s="14"/>
      <c r="N14" s="24"/>
      <c r="O14" s="23"/>
    </row>
    <row r="15" spans="1:15" ht="16.5" x14ac:dyDescent="0.35">
      <c r="A15" s="28" t="s">
        <v>21</v>
      </c>
      <c r="B15" s="2"/>
      <c r="C15" s="15" t="s">
        <v>9</v>
      </c>
      <c r="D15" s="15"/>
      <c r="E15" s="15" t="s">
        <v>9</v>
      </c>
      <c r="F15" s="15"/>
      <c r="G15" s="15" t="s">
        <v>9</v>
      </c>
      <c r="H15" s="15"/>
      <c r="I15" s="15">
        <v>4.0599999999999996</v>
      </c>
      <c r="J15" s="15"/>
      <c r="K15" s="15" t="s">
        <v>9</v>
      </c>
      <c r="M15" s="18"/>
      <c r="N15" s="23"/>
      <c r="O15" s="23"/>
    </row>
    <row r="16" spans="1:15" x14ac:dyDescent="0.25">
      <c r="A16" s="29" t="s">
        <v>24</v>
      </c>
      <c r="B16" s="30"/>
      <c r="C16" s="17">
        <v>3.54</v>
      </c>
      <c r="D16" s="17"/>
      <c r="E16" s="17">
        <v>3.65</v>
      </c>
      <c r="F16" s="17"/>
      <c r="G16" s="17">
        <f>ROUND(SUM(G6:G15)*((0.025+0.000848)/(1-0.025-0.000848)),2)</f>
        <v>3.89</v>
      </c>
      <c r="H16" s="17"/>
      <c r="I16" s="17">
        <v>4.42</v>
      </c>
      <c r="J16" s="17"/>
      <c r="K16" s="17">
        <v>4.13</v>
      </c>
      <c r="M16" s="23"/>
      <c r="N16" s="23"/>
      <c r="O16" s="23"/>
    </row>
    <row r="17" spans="1:11" ht="16.5" x14ac:dyDescent="0.35">
      <c r="A17" s="6" t="s">
        <v>12</v>
      </c>
      <c r="B17" s="7"/>
      <c r="C17" s="18">
        <v>136.63999999999999</v>
      </c>
      <c r="D17" s="18"/>
      <c r="E17" s="18">
        <v>141.36000000000001</v>
      </c>
      <c r="F17" s="18"/>
      <c r="G17" s="18">
        <f>SUM(G6:G16)</f>
        <v>150.4</v>
      </c>
      <c r="H17" s="18"/>
      <c r="I17" s="18">
        <v>176.88999999999996</v>
      </c>
      <c r="J17" s="18"/>
      <c r="K17" s="18">
        <v>165.17000000000002</v>
      </c>
    </row>
    <row r="19" spans="1:11" x14ac:dyDescent="0.25">
      <c r="A19" s="32" t="s">
        <v>25</v>
      </c>
      <c r="B19" s="5"/>
      <c r="C19" s="5"/>
      <c r="D19" s="5"/>
      <c r="E19" s="5"/>
      <c r="F19" s="33"/>
      <c r="G19" s="5"/>
      <c r="H19" s="34"/>
      <c r="I19" s="2"/>
      <c r="J19" s="2"/>
    </row>
    <row r="20" spans="1:11" ht="15" customHeight="1" x14ac:dyDescent="0.25">
      <c r="A20" s="35" t="s">
        <v>26</v>
      </c>
      <c r="B20" s="36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37" t="s">
        <v>27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</row>
  </sheetData>
  <mergeCells count="2">
    <mergeCell ref="A2:K2"/>
    <mergeCell ref="A1:K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Florida Public Service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Draper</dc:creator>
  <cp:lastModifiedBy>Corey Hampson</cp:lastModifiedBy>
  <cp:lastPrinted>2023-04-03T13:36:31Z</cp:lastPrinted>
  <dcterms:created xsi:type="dcterms:W3CDTF">2015-03-09T17:49:24Z</dcterms:created>
  <dcterms:modified xsi:type="dcterms:W3CDTF">2026-06-02T14:36:54Z</dcterms:modified>
</cp:coreProperties>
</file>